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wakefieldc.sharepoint.com/sites/partnerships-sii/Shared Documents/General/Police and Crime Panel/PCP Meetings/2026/17 April 2026/"/>
    </mc:Choice>
  </mc:AlternateContent>
  <xr:revisionPtr revIDLastSave="2" documentId="8_{8EA6308C-BB46-490E-A3FA-5AF80E582257}" xr6:coauthVersionLast="47" xr6:coauthVersionMax="47" xr10:uidLastSave="{40FB94F3-DEBD-442A-8208-9C25C37CC1D1}"/>
  <workbookProtection workbookAlgorithmName="SHA-512" workbookHashValue="L9CYNIiU6YUwrsYuvgmhOtuJspOjVa1Hx8gj+Y+vLs5CaBvX9m042bJ6hI7ZXsag+Vf8S9/bNdcL2gghRhNgQg==" workbookSaltValue="U0bU3eNC8HmvChq7p0yWvg==" workbookSpinCount="100000" lockStructure="1"/>
  <bookViews>
    <workbookView xWindow="-120" yWindow="-120" windowWidth="29040" windowHeight="15720" xr2:uid="{125B3942-5AD9-4719-8553-89AEA3E23B2B}"/>
  </bookViews>
  <sheets>
    <sheet name="Matrix" sheetId="1" r:id="rId1"/>
    <sheet name="Serious Violence Measures" sheetId="2" r:id="rId2"/>
    <sheet name="Confidence and Satisfaction" sheetId="3" r:id="rId3"/>
    <sheet name="Crimes and ASB" sheetId="4" r:id="rId4"/>
    <sheet name="Supporting Victims" sheetId="5" r:id="rId5"/>
    <sheet name="Investigations" sheetId="6" r:id="rId6"/>
    <sheet name="EDI" sheetId="8" r:id="rId7"/>
    <sheet name="Vision Zero" sheetId="9" r:id="rId8"/>
  </sheets>
  <externalReferences>
    <externalReference r:id="rId9"/>
  </externalReferences>
  <definedNames>
    <definedName name="_Toc186435650" localSheetId="1">'Serious Violence Measures'!#REF!</definedName>
    <definedName name="_Toc186435654" localSheetId="1">'Serious Violence Measures'!$B$98</definedName>
    <definedName name="_Toc186435655" localSheetId="1">'Serious Violence Measures'!$I$98</definedName>
    <definedName name="https___view.officeapps.live.com_op_view.aspx?src_https_3A_2F_2Fwww.westyorks_ca.gov.uk_2Fmedia_2Fnd0p3i3f_2F2025_wy_strategic_needs_assessment.docx_wdOrigin_BROWSELINK" comment="Serious Violence Needs Assessment">'Serious Violence Measures'!#REF!</definedName>
    <definedName name="_xlnm.Print_Area" localSheetId="2">'Confidence and Satisfaction'!$A$1:$Q$175</definedName>
    <definedName name="_xlnm.Print_Area" localSheetId="3">'Crimes and ASB'!$A$1:$P$136</definedName>
    <definedName name="_xlnm.Print_Area" localSheetId="6">EDI!$A$1:$P$129</definedName>
    <definedName name="_xlnm.Print_Area" localSheetId="0">Matrix!$A$1:$N$12</definedName>
    <definedName name="_xlnm.Print_Area" localSheetId="1">'Serious Violence Measures'!$A$1:$O$125</definedName>
    <definedName name="_xlnm.Print_Area" localSheetId="4">'Supporting Victims'!$A$1:$O$161</definedName>
    <definedName name="_xlnm.Print_Area" localSheetId="7">'Vision Zero'!$A$1:$Q$37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5" l="1"/>
  <c r="L99" i="8" l="1"/>
  <c r="N99" i="8" s="1"/>
  <c r="L98" i="8"/>
  <c r="N98" i="8" s="1"/>
  <c r="L97" i="8"/>
  <c r="N97" i="8" s="1"/>
  <c r="L96" i="8"/>
  <c r="N96" i="8" s="1"/>
  <c r="L95" i="8"/>
  <c r="N95" i="8" s="1"/>
  <c r="L94" i="8"/>
  <c r="N94" i="8" s="1"/>
  <c r="L93" i="8"/>
  <c r="N93" i="8" s="1"/>
  <c r="L92" i="8"/>
  <c r="N92" i="8" s="1"/>
  <c r="L7" i="5" l="1"/>
  <c r="M7" i="5" s="1"/>
  <c r="L8" i="5"/>
  <c r="M8" i="5" s="1"/>
  <c r="L6" i="5"/>
  <c r="M6" i="5" s="1"/>
  <c r="L10" i="5"/>
  <c r="M10" i="5" s="1"/>
  <c r="L9" i="5"/>
  <c r="M9" i="5" s="1"/>
  <c r="L12" i="5"/>
  <c r="M12" i="5" s="1"/>
  <c r="M11" i="5"/>
  <c r="L13" i="5"/>
  <c r="M13" i="5" s="1"/>
</calcChain>
</file>

<file path=xl/sharedStrings.xml><?xml version="1.0" encoding="utf-8"?>
<sst xmlns="http://schemas.openxmlformats.org/spreadsheetml/2006/main" count="256" uniqueCount="201">
  <si>
    <t>Theme</t>
  </si>
  <si>
    <t>Police Measures</t>
  </si>
  <si>
    <t>Overall Judgement - see cover paper</t>
  </si>
  <si>
    <t>Community Measures</t>
  </si>
  <si>
    <t>Serious Violence</t>
  </si>
  <si>
    <t>Homicide</t>
  </si>
  <si>
    <t>Knife Crime</t>
  </si>
  <si>
    <t>Hospital Admissions</t>
  </si>
  <si>
    <t>Knife enabled robberies</t>
  </si>
  <si>
    <t>Serious Violence Duty Measures</t>
  </si>
  <si>
    <t>Confidence and Satisfaction</t>
  </si>
  <si>
    <t>Confidence Measures</t>
  </si>
  <si>
    <t>Victim Satisfaction</t>
  </si>
  <si>
    <t>Calls to the Police</t>
  </si>
  <si>
    <t>Attendance and Response to Incidents</t>
  </si>
  <si>
    <t>Council dealing with issues</t>
  </si>
  <si>
    <t>fly tipping</t>
  </si>
  <si>
    <t>noise nuisance</t>
  </si>
  <si>
    <t>vandalism / graffiti</t>
  </si>
  <si>
    <t>Crimes and ASB</t>
  </si>
  <si>
    <t>Total Crime</t>
  </si>
  <si>
    <t>Neighbourhood Crime</t>
  </si>
  <si>
    <t>ASB related Crime</t>
  </si>
  <si>
    <t>ASB incidents</t>
  </si>
  <si>
    <t>Anti-social use of vehicles</t>
  </si>
  <si>
    <t>ASB case reviews</t>
  </si>
  <si>
    <t>Supporting Victims and Vulnerable People</t>
  </si>
  <si>
    <t>Overall VAWG offences</t>
  </si>
  <si>
    <t>Rape Offences</t>
  </si>
  <si>
    <t>Domestic Abuse Offences</t>
  </si>
  <si>
    <t>Mental Health Incidents</t>
  </si>
  <si>
    <t>Hate Incidents</t>
  </si>
  <si>
    <t>Missing Persons</t>
  </si>
  <si>
    <t>Children looked after</t>
  </si>
  <si>
    <t>CIN</t>
  </si>
  <si>
    <t>CPP</t>
  </si>
  <si>
    <t>completion successful drug treatment</t>
  </si>
  <si>
    <t>completion successful alcohol treatment</t>
  </si>
  <si>
    <t>Investigations</t>
  </si>
  <si>
    <t>Other Protective Orders</t>
  </si>
  <si>
    <t>LCJB measures</t>
  </si>
  <si>
    <t>EDI</t>
  </si>
  <si>
    <t>Stop Search and Use of Force</t>
  </si>
  <si>
    <t>Arrests</t>
  </si>
  <si>
    <t>Satisfaction Gap</t>
  </si>
  <si>
    <t>EM in senior ranks</t>
  </si>
  <si>
    <t>Annual EDI report</t>
  </si>
  <si>
    <t>some decreasing trends causing concern</t>
  </si>
  <si>
    <t>Equality Duty Measures</t>
  </si>
  <si>
    <t>Vision Zero</t>
  </si>
  <si>
    <t>Killed in RTC</t>
  </si>
  <si>
    <t>Seriously Injured in RTC</t>
  </si>
  <si>
    <t>Local Authority Infrastructure Measures</t>
  </si>
  <si>
    <t>Awareness raising in schools</t>
  </si>
  <si>
    <t>Homicides</t>
  </si>
  <si>
    <t>Area</t>
  </si>
  <si>
    <t>per mill pop</t>
  </si>
  <si>
    <t>West Yorkshire</t>
  </si>
  <si>
    <t>Greater Manchester</t>
  </si>
  <si>
    <t>West Midlands</t>
  </si>
  <si>
    <t>South Yorkshire</t>
  </si>
  <si>
    <t>last 12 months</t>
  </si>
  <si>
    <t>Knife Enabled Robberies</t>
  </si>
  <si>
    <t>Serious Violence Duty</t>
  </si>
  <si>
    <t xml:space="preserve">Confidence Measures </t>
  </si>
  <si>
    <t xml:space="preserve">Calls for Service </t>
  </si>
  <si>
    <t>Other Confidence Measures</t>
  </si>
  <si>
    <t>Total Crime is continuing to decline in comparison to the 12 months before and is now below the baseline before the pandemic in December 2019.</t>
  </si>
  <si>
    <t>Force</t>
  </si>
  <si>
    <t>Per 100,000 pop</t>
  </si>
  <si>
    <t>Baseline (Jan 2019 – Dec 2019)</t>
  </si>
  <si>
    <t>% change</t>
  </si>
  <si>
    <t>Nottinghamshire</t>
  </si>
  <si>
    <t>Lancashire</t>
  </si>
  <si>
    <t>South Wales</t>
  </si>
  <si>
    <t>Northumbria</t>
  </si>
  <si>
    <t xml:space="preserve">Overall VAWG Offences </t>
  </si>
  <si>
    <t>Total VAWG offences</t>
  </si>
  <si>
    <t>Baseline</t>
  </si>
  <si>
    <t>Last 12 mths</t>
  </si>
  <si>
    <t>Difference</t>
  </si>
  <si>
    <t>Domestic Abuse</t>
  </si>
  <si>
    <t>Hate Crime</t>
  </si>
  <si>
    <t>VAWG Positive Outcomes</t>
  </si>
  <si>
    <t>Other Sexual Offences</t>
  </si>
  <si>
    <t>Rape</t>
  </si>
  <si>
    <t>Stalking and Harassment</t>
  </si>
  <si>
    <t>Police recorded crime and outcomes open data tables - GOV.UK</t>
  </si>
  <si>
    <t xml:space="preserve"> A comprehensive look at Domestic Abuse figures is completed by ONS in November every year - this looks at each force area and all facets of Domestic abuse.
The most recent data is available at  </t>
  </si>
  <si>
    <t>STOP &amp; SEARCH</t>
  </si>
  <si>
    <t>Victim Satisfaction Demographics</t>
  </si>
  <si>
    <t>Ethnic Minorities in Senior Ranks in WYP</t>
  </si>
  <si>
    <t>VISION ZERO DATA</t>
  </si>
  <si>
    <t>Other data</t>
  </si>
  <si>
    <t>Operation SNAP – Dashcam portal</t>
  </si>
  <si>
    <t>VAWG offences include all offences in the following categories
Rape  - Other sexual Offences - Stalking and Harassment</t>
  </si>
  <si>
    <t>Drug and Alcohol Treatment Services</t>
  </si>
  <si>
    <t>to be updated annualy</t>
  </si>
  <si>
    <t>CRIMINAL JUSTICE MEASURES</t>
  </si>
  <si>
    <t>Home - CJS Dashboard</t>
  </si>
  <si>
    <t>Object</t>
  </si>
  <si>
    <t>Equality Information 2023-24</t>
  </si>
  <si>
    <t>Stop and Search</t>
  </si>
  <si>
    <t>Arrests by Nationality, Gender, and Age</t>
  </si>
  <si>
    <t>Section 136 custody related arrests</t>
  </si>
  <si>
    <t>Strip Search in Custody</t>
  </si>
  <si>
    <t>Use of Taser</t>
  </si>
  <si>
    <t>Domestic violence offences: outcomes and high-risk referrals</t>
  </si>
  <si>
    <t>Hate Incidents (hate crime and hate non-crimes)</t>
  </si>
  <si>
    <t>Racist Incidents Victims Satisfaction</t>
  </si>
  <si>
    <t>Safeguarding – Missing from Home and Child Protection Case Conferences</t>
  </si>
  <si>
    <t>Number of Missing Occurrences involving Adults and Children</t>
  </si>
  <si>
    <t>Requests for interpreters: suspects, victims, and witnesses</t>
  </si>
  <si>
    <t>Anti-Social Behaviour Victim Satisfaction</t>
  </si>
  <si>
    <t>Overall workforce breakdown (officers, staff, special constables)</t>
  </si>
  <si>
    <t>Workforce Rank and Grade by Ethnicity and Gender</t>
  </si>
  <si>
    <t>New starters (officers, staff, and special constables)</t>
  </si>
  <si>
    <t>Workforce Progression</t>
  </si>
  <si>
    <t>Equal pay and job evaluation</t>
  </si>
  <si>
    <t>Part time working (officer and staff)</t>
  </si>
  <si>
    <t>Leavers (officer, staff, and special constables)</t>
  </si>
  <si>
    <t>Reasons for leaving (officer, staff, and special constables)</t>
  </si>
  <si>
    <t>Includes data on:</t>
  </si>
  <si>
    <t xml:space="preserve"> </t>
  </si>
  <si>
    <t>Rape Positive Outcomes</t>
  </si>
  <si>
    <t>Domestic Positive Outcomes</t>
  </si>
  <si>
    <t>Sexual offences Positive Outcomes</t>
  </si>
  <si>
    <t>The above table looks at the percentage of crime for each category and compares this with our most similar forces.
Please note that the bold text shows the category groups with the breakdown for these groups underneath.</t>
  </si>
  <si>
    <t>Last 12 months (to Apr 25)</t>
  </si>
  <si>
    <t xml:space="preserve">ASB fairly or large problem </t>
  </si>
  <si>
    <t xml:space="preserve">Rate of Homicides per year per million </t>
  </si>
  <si>
    <t>Safer Streets Initiative</t>
  </si>
  <si>
    <t>Police Force Area</t>
  </si>
  <si>
    <t>CO</t>
  </si>
  <si>
    <t>C/Supt</t>
  </si>
  <si>
    <t>Supt</t>
  </si>
  <si>
    <t>CI</t>
  </si>
  <si>
    <t>Insp</t>
  </si>
  <si>
    <t>Total</t>
  </si>
  <si>
    <t>Total senior officers</t>
  </si>
  <si>
    <t>% EM senior officers</t>
  </si>
  <si>
    <t>Positive trends for knife crime but homicides have increased</t>
  </si>
  <si>
    <t>positive trend for majority but some still below MSG average</t>
  </si>
  <si>
    <t>Positive trends in crime with specific work to tackle ASB</t>
  </si>
  <si>
    <t>Majority of offences increasing and increase in missing children to be monitored</t>
  </si>
  <si>
    <t>Some positives but still improvements required</t>
  </si>
  <si>
    <t>Some positives with the use of Op Snap expected to impact trends</t>
  </si>
  <si>
    <t>When comparing with other forces, West Yorkshire still has a high number of crime recorded due to the outstanding rating for Crime Data Integrity, but the pattern of increases and decreases matches other areas which indicates a national change rather than local.</t>
  </si>
  <si>
    <t>The latest Police and Crime Plan reports the ‘Percentage of Ethnic Minority Police Officers in Senior Ranks (Inspector and above)’. The latest position for West Yorkshire is shown below with ethnic minority officers accounting for 7.8% of all officers in senior roles (Inspectors and above). The latest MSG average (as at March 2024) is 5.3%.</t>
  </si>
  <si>
    <t>The comparison with other forces shows that other areas have seen a slowdown and we have now gone from being below everyone to above all but the West Midlands</t>
  </si>
  <si>
    <t>National Domestic Abuse Figures to Nov25</t>
  </si>
  <si>
    <t>Ethnic Minority Workforce Representation</t>
  </si>
  <si>
    <t xml:space="preserve">After the increases seen in 2018/19 and the subsequent drop during the pandemic West Yorkshire has seen a levelling of homicide numbers although the last quarter has seen an increase in all homicides whilst the picture for victims under 25 remains stable. </t>
  </si>
  <si>
    <r>
      <rPr>
        <sz val="12"/>
        <rFont val="Arial"/>
        <family val="2"/>
      </rPr>
      <t>The numbers of knife crime offences have decreased with the last 12 months figure showing a -4.5% decrease in comparison to the previous 12 months.</t>
    </r>
    <r>
      <rPr>
        <sz val="12"/>
        <color theme="8"/>
        <rFont val="Arial"/>
        <family val="2"/>
      </rPr>
      <t xml:space="preserve">  </t>
    </r>
  </si>
  <si>
    <t>The Force continues report excellent call handling times for Emergency callers with 999 calls answered on average in just 5.3 seconds over the past quarter which is the 11th fastest in the country (using National performance data which is impacted by BT transfer times). In the latest quarter the Force answered just 0.2% of 999s in over 60 seconds (6th best nationally) and answered 93.3% of 999s in under 10 seconds (12th best nationally).</t>
  </si>
  <si>
    <t>In the 12 months to December 2025 81.8% of the incidents were attended in the target time compared to 86.1%% the previous 12 months</t>
  </si>
  <si>
    <t>In the same time period 68% of Priority incidents were attended in the target time compared to 85.7% the previous 12 months.</t>
  </si>
  <si>
    <t xml:space="preserve">After a period of change, ASB incidents are now stable and comparable with the previous years.
As well as incidents it is right to look also at crimes linked to ASB and the chart to the left shows the changes in these offences, with numbers rising up to the middle of 2023 then on a downward trend until recently when numbers have levelled out.
This pattern is the same as the overall crime pattern above and points to this as a change in recording or something similar rather than an actual change in crime patterns.
Stalking and Harassment has levelled off whilst arson, criminal damage and public order are all on a decreasing trend.
</t>
  </si>
  <si>
    <t>Agreement that the police can be relied on when needed has currently stabilised after an increasing trend with West Yorkshire still highest and well above MSG average.  One area where we previously have had high confidence is in the agreement that the police would treat you with respect, this had been on a decreasing trend, but recent increases are continuing along with the other areas and is still well above MSG average.</t>
  </si>
  <si>
    <t>The percentage of the public that agree that the police understand local concerns is now the same as the MSG average although less agree that they deal with these concerns. For those that agree that the police and local council are dealing with these matters, West Yorkshire is still below MSG average, but on a rising trend.</t>
  </si>
  <si>
    <t>Litter has traditionally been a council matter and West Yorkshire currently below MSG average, Problems with noisy neighbours or loud parties was declining in West Yorkshire after being top of the pile pre-pandemic.  West Yorkshire is seeing an increase currently and is above MSG average.</t>
  </si>
  <si>
    <t>For people being drunk or rowdy in public places WYP did have the lowest figure in Sept 23 but the numbers are quite volatile and decreases in the last quarter bring us below MSG average.. The problem with people using or dealing drugs had been stable but recently increased and is above MSG average.</t>
  </si>
  <si>
    <t xml:space="preserve">The above graph looks at  problems with criminal damage including vandalism and graffiti.  West Yorkshire was on an increasing trend but a drop in the last quarter puts it below MSG average </t>
  </si>
  <si>
    <t>from 01/04/24 - 31/12/25</t>
  </si>
  <si>
    <t>Time period 01/01/24 to 31/12/25</t>
  </si>
  <si>
    <t>The current national figures are up to December 2025 also and West Yorkshir is seeing a 15.4% drop against the baseline of 2019. 
The only area now seeing an increase is Northumbria.</t>
  </si>
  <si>
    <t>The latest Hospital Admissions quarterly data is up to the end of August 2025 and shows a slight increase in the rolling 12 months totals</t>
  </si>
  <si>
    <t>Knife Crime per million residents</t>
  </si>
  <si>
    <t>The above map is for all Knifes and Sharp object admissions to hospital and shows the number per million residents</t>
  </si>
  <si>
    <t xml:space="preserve">Of the 10,272 stop and searches conducted between July 2025 and December 2025, 3,401 (33.11%) had a police outcome, and 6,761 (65.82%) had no further action taken. For 110 (1.07%), the outcome was not collected. </t>
  </si>
  <si>
    <t>Percentage of stop and searches grouped by the reason for the stop, between July 2025 and December 2025.</t>
  </si>
  <si>
    <t>65.9% of all submissions have resulted in further action being taken following the initialassessment of the available evidence.</t>
  </si>
  <si>
    <t>48.6% submissions resulted in the offer of a driver retraining course</t>
  </si>
  <si>
    <t>16% resulted in a conditional offer of fixed penalty (points and a fine).</t>
  </si>
  <si>
    <t>Operation SNAP relates to the service provided to the public to facilitate the uploading of digital media footage (e.g. Dashcam clips) showing driving offences. This material is received, assessed, and processed by the Prosecutions and Casualty Prevention Unit.</t>
  </si>
  <si>
    <t>Submissions for the period October to December 2025 have increased 2.4% compared to the same period the previous year (2457 compared to 2400) and 7.9% April to December compared to 2024 (8828 compared to 8182).</t>
  </si>
  <si>
    <t xml:space="preserve">Serious Violence strategy Plan on a Page </t>
  </si>
  <si>
    <t xml:space="preserve">Winter of Action' Initiative </t>
  </si>
  <si>
    <t xml:space="preserve">Retail Crime </t>
  </si>
  <si>
    <t xml:space="preserve">ASB and Street Crime </t>
  </si>
  <si>
    <t xml:space="preserve">Across our town centres focussed on across the winter of action we have seen the following compared to the same time last year:
A 26% reduction in robbery of personal property and a7% increase in arrest rate, maintaining the same outcome rate
A 27% reduction in theft from the person offences and a 1% increase in arrest rate, maintaining the same outcome rate
A huge increase in the use of ASB powers: 35 powers were used last year, 138 powers were used in the Winter of Action
Our three cities have led the way on the above:
Leeds had a 16% reduction in robbery and 6% increase in arrests, and a 27% reduction in theft from person and a 6% increase in arrests
Bradford had a 52% reduction in robbery and a 20% increase in arrests, and a 23% reduction in theft from the person and a 50% increase in arrests. 
Wakefield had an 18% reduction in robbery offences and a 8% increase in arrests, and a 60% reduction in theft from the person offences and a 14% increase in arrests
The increase in officer foot patrols has seen an increase in ASB incidents of 13% as the public find new confidence in reporting issues to the police, and we have seen an increase of 3% in ASB proxy offences recorded – largely due to more arrests for possession of controlled drugs following stop and search. Over 4,500 hours of high visibility patrols were tasked into our WoA areas over and above business as usual. 
Our community engagement monitoring showed that we conducted around 500 hours of engagement work focussing on violence against women and girls and over 750 hours of engagement work on anti-social behaviour (including vehicle anti-social behaviour). </t>
  </si>
  <si>
    <t xml:space="preserve">Across our town centres focussed on across the winter of action we have seen the following compared to the same time last year:
A 17% reduction in theft from shop
A 7% increase in arrest rate for theft from shop
In December we saw a 18% increase in outcomes for theft from shop (January data is lower but there are investigations still underway)
Due to the recent introduction of robbery of business property the comparison data is still developing. 
Our main two cities led the way on the above with a 14% reduction in theft from shop offences and 13% increase in arrests in Leeds, and a 12% reduction in theft from shop offences and a 4% increase in arrests in Bradford. 
We monitor community engagement with business owners and through the WoA we conducted 573 hours of engagement activity with business owners, specifically talking about retail crime.
Retail crime was mapped with violent crime and ASB and then targeted with 1680 hours of high visibility foot patrol in the areas detailed in the WoA funded through the Hot Spot Action Fund. This activity was also supported by our routine activity from that fund and the Hyper Local Fund. </t>
  </si>
  <si>
    <t>Sentencing Act receives Royal Assent</t>
  </si>
  <si>
    <t>The Sentencing Act has now received Royal Assent, introducing major reforms aimed at keeping dangerous offenders in custody for longer while strengthening community based punishments for lower level crime. The legislation ends automatic early release for prisoners who behave badly in custody and is designed to break the cycle of repeat offending by ensuring that those released from prison face tougher, better supervised community restrictions. It forms part of the government’s wider plan to stabilise a prison system described as being “on the brink of collapse,” while ensuring that sufficient prison places are available in future.</t>
  </si>
  <si>
    <t>The Act is supported by a significant investment programme to rebuild and modernise the probation service, with funding expected to rise by up to £700 million over the coming years. It also expands the use of electronic tagging and introduces new restriction zones to better protect victims. Crucially, the reforms maintain current release rules for the most serious offenders—those serving life sentences, Imprisonment for Public Protection (IPP), or extended determinate sentences—ensuring they will not be released any earlier than under existing law. The government states that the Act is central to its strategy to cut reoffending, protect the public, and restore confidence in the justice system. Read more detail here: https://www.gov.uk/government/news/sentencing-act-ensuring-punishment-cuts-crime-gets-royal-assent</t>
  </si>
  <si>
    <t xml:space="preserve">All Crime Review </t>
  </si>
  <si>
    <t xml:space="preserve">The attached charts are from the CJS Dashboards for All Crime - the first chart looks at the average number of days taken for the police to charge an offender in victim-based cases.The current number of median days taken for police to change an offender in victim-based cases in West Yorkshire stands at 38 days which is slightly below the national number which stands at 39 days. However, West Yorkshire takes the longest to charge offenders for this case type when compared to other MSG forces. </t>
  </si>
  <si>
    <t>This chart shows the percentage of cases stopped after a defendant has been charged because of lack of support from a victim. West Yorkshire has one of the lowest stopped prosecution rates in the MSG standing at 17%. For comparison, the South Wales number stands at 28%. However, this is 1% higher than the national rate. 
Please note that these charts are built from the chart builder function in the Criminal Data Dashboards site and the colours may change between charts</t>
  </si>
  <si>
    <t xml:space="preserve">One of the areas where West Yorkshire struggles is in the early guilty plea rate.  This has been a problem that the LCJB is grappling with and looking at the data from the various courts to understand why this is the case.
We are sitting at the bottom end of the MSG at 49% alongside West Midlands (49%) and South Yorkshire (46%). The national percentage stands at 52% and this is an area we will be looking to improve. </t>
  </si>
  <si>
    <t xml:space="preserve">
In relation to overall satisfaction, the latest figures for the 12 months to December 2025 report the satisfaction rating for White victims at 75.1% (a reduction of 0.5% in the past 12 months) whilst the satisfaction rating for Ethnic Minority victims is reported at 69.5% (an improvement of 0.4% in the past 12 months). Satisfaction rates for both White and Ethnic Minority victims are statistically stable.</t>
  </si>
  <si>
    <t>The above graph looks at residents who feel that ASB is either a very or fairly big problem in their area.  This is a newer data set and West Yorkshire has seen another increase in the last quarter and is over 1% above the MSG average.</t>
  </si>
  <si>
    <t>`</t>
  </si>
  <si>
    <t>This table shows the number of selected serious offences that involved the use of a knife.  The % compares the number of each offence type with the overall number of selected serious offences.
West Yorkshire has a high number of Robberies involving a knife as can be seen through the table but a lower number of serious assault offences that use a knife - we can see that other areas (such as Lancashire) have a high number of Serious Assault knife offences, but less robbery offences.</t>
  </si>
  <si>
    <r>
      <rPr>
        <b/>
        <sz val="12"/>
        <color theme="1"/>
        <rFont val="Arial"/>
        <family val="2"/>
      </rPr>
      <t xml:space="preserve">Our Vision </t>
    </r>
    <r>
      <rPr>
        <sz val="12"/>
        <color theme="1"/>
        <rFont val="Arial"/>
        <family val="2"/>
      </rPr>
      <t xml:space="preserve">– this is the Vision for West Yorkshire and this strategy with contribute to this.
</t>
    </r>
    <r>
      <rPr>
        <b/>
        <sz val="12"/>
        <color theme="1"/>
        <rFont val="Arial"/>
        <family val="2"/>
      </rPr>
      <t>Our Plan</t>
    </r>
    <r>
      <rPr>
        <sz val="12"/>
        <color theme="1"/>
        <rFont val="Arial"/>
        <family val="2"/>
      </rPr>
      <t xml:space="preserve"> – the overarching plan is the Police and Crime Plan 2024-28 and this strategy will sit under the Plan and contribute to the delivery of the plan.
</t>
    </r>
    <r>
      <rPr>
        <b/>
        <sz val="12"/>
        <color theme="1"/>
        <rFont val="Arial"/>
        <family val="2"/>
      </rPr>
      <t xml:space="preserve">This Strategy </t>
    </r>
    <r>
      <rPr>
        <sz val="12"/>
        <color theme="1"/>
        <rFont val="Arial"/>
        <family val="2"/>
      </rPr>
      <t xml:space="preserve">– was part of the Mayor’s manifesto commitments – to consulte with the public of West Yorkshire and ensure this plan reflected their priorities.
</t>
    </r>
    <r>
      <rPr>
        <b/>
        <sz val="12"/>
        <color theme="1"/>
        <rFont val="Arial"/>
        <family val="2"/>
      </rPr>
      <t xml:space="preserve">Our Priorities </t>
    </r>
    <r>
      <rPr>
        <sz val="12"/>
        <color theme="1"/>
        <rFont val="Arial"/>
        <family val="2"/>
      </rPr>
      <t xml:space="preserve">– these were the public priorities based on all of the consultation and the co-production events with both the public and partners.
</t>
    </r>
    <r>
      <rPr>
        <b/>
        <sz val="12"/>
        <color theme="1"/>
        <rFont val="Arial"/>
        <family val="2"/>
      </rPr>
      <t xml:space="preserve">Our cross cutting themes </t>
    </r>
    <r>
      <rPr>
        <sz val="12"/>
        <color theme="1"/>
        <rFont val="Arial"/>
        <family val="2"/>
      </rPr>
      <t xml:space="preserve">– these were taken from the specifics that the consultation picked up on for all the priorities.
</t>
    </r>
    <r>
      <rPr>
        <b/>
        <sz val="12"/>
        <color theme="1"/>
        <rFont val="Arial"/>
        <family val="2"/>
      </rPr>
      <t xml:space="preserve">Our enablers </t>
    </r>
    <r>
      <rPr>
        <sz val="12"/>
        <color theme="1"/>
        <rFont val="Arial"/>
        <family val="2"/>
      </rPr>
      <t>– this is the way we not only produce the strategy but also how we deliver the strategy.</t>
    </r>
  </si>
  <si>
    <r>
      <t xml:space="preserve">The first graph relates to overall confidence in local police and is the measure that is usually quoted from this data.  </t>
    </r>
    <r>
      <rPr>
        <b/>
        <sz val="12"/>
        <rFont val="Arial"/>
        <family val="2"/>
      </rPr>
      <t>For the first time since</t>
    </r>
    <r>
      <rPr>
        <sz val="12"/>
        <rFont val="Arial"/>
        <family val="2"/>
      </rPr>
      <t xml:space="preserve"> </t>
    </r>
    <r>
      <rPr>
        <b/>
        <sz val="12"/>
        <rFont val="Arial"/>
        <family val="2"/>
      </rPr>
      <t>June 2024</t>
    </r>
    <r>
      <rPr>
        <sz val="12"/>
        <rFont val="Arial"/>
        <family val="2"/>
      </rPr>
      <t xml:space="preserve"> we have </t>
    </r>
    <r>
      <rPr>
        <b/>
        <sz val="12"/>
        <rFont val="Arial"/>
        <family val="2"/>
      </rPr>
      <t>risen above the MSG average</t>
    </r>
    <r>
      <rPr>
        <sz val="12"/>
        <rFont val="Arial"/>
        <family val="2"/>
      </rPr>
      <t xml:space="preserve"> – by 0.3%.
Since the pandemic the percentage of those who think the police are doing an excellent job in their local area </t>
    </r>
    <r>
      <rPr>
        <b/>
        <sz val="12"/>
        <rFont val="Arial"/>
        <family val="2"/>
      </rPr>
      <t>has been below MSG</t>
    </r>
    <r>
      <rPr>
        <sz val="12"/>
        <rFont val="Arial"/>
        <family val="2"/>
      </rPr>
      <t xml:space="preserve"> average, apart from the </t>
    </r>
    <r>
      <rPr>
        <b/>
        <sz val="12"/>
        <rFont val="Arial"/>
        <family val="2"/>
      </rPr>
      <t>last two quarters</t>
    </r>
    <r>
      <rPr>
        <sz val="12"/>
        <rFont val="Arial"/>
        <family val="2"/>
      </rPr>
      <t xml:space="preserve"> where we have now </t>
    </r>
    <r>
      <rPr>
        <b/>
        <sz val="12"/>
        <rFont val="Arial"/>
        <family val="2"/>
      </rPr>
      <t>risen above MSG average</t>
    </r>
    <r>
      <rPr>
        <sz val="12"/>
        <rFont val="Arial"/>
        <family val="2"/>
      </rPr>
      <t xml:space="preserve"> and are now close to top for this measure </t>
    </r>
  </si>
  <si>
    <t xml:space="preserve">73% of the 10,116 victims interviewed in the 12 months to December 2025 were satisfied with the overall service received. </t>
  </si>
  <si>
    <t xml:space="preserve">9 in 10 people are satisfied with the Ease of Contact, Ability of the Call Taker, and CSI Investigation and Treatment. </t>
  </si>
  <si>
    <t>Data to March 2025</t>
  </si>
  <si>
    <t xml:space="preserve">For this iteration we are looking at the cumulative position with regard to deaths due to drug poisoning per 1000 population </t>
  </si>
  <si>
    <t>The above table is showing full year figures</t>
  </si>
  <si>
    <t>Item 5 - Performance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</si>
</sst>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quot; &quot;#,##0&quot; &quot;;&quot;-&quot;#,##0&quot; &quot;;&quot; -&quot;;&quot; &quot;@&quot; &quot;"/>
  </numFmts>
  <fonts count="33">
    <font>
      <sz val="12"/>
      <color theme="1"/>
      <name val="Arial"/>
      <family val="2"/>
    </font>
    <font>
      <b/>
      <sz val="12"/>
      <color theme="1"/>
      <name val="Arial"/>
      <family val="2"/>
    </font>
    <font>
      <sz val="10"/>
      <color theme="1"/>
      <name val="Arial"/>
      <family val="2"/>
    </font>
    <font>
      <sz val="12"/>
      <color theme="1"/>
      <name val="Arial"/>
      <family val="2"/>
    </font>
    <font>
      <b/>
      <sz val="16"/>
      <color theme="1"/>
      <name val="Arial"/>
      <family val="2"/>
    </font>
    <font>
      <sz val="10"/>
      <name val="Arial"/>
      <family val="2"/>
    </font>
    <font>
      <sz val="12"/>
      <name val="Arial"/>
      <family val="2"/>
    </font>
    <font>
      <b/>
      <sz val="18"/>
      <color theme="1"/>
      <name val="Arial"/>
      <family val="2"/>
    </font>
    <font>
      <u/>
      <sz val="12"/>
      <color theme="10"/>
      <name val="Arial"/>
      <family val="2"/>
    </font>
    <font>
      <i/>
      <sz val="12"/>
      <color rgb="FF2B7977"/>
      <name val="Arial"/>
      <family val="2"/>
    </font>
    <font>
      <sz val="12"/>
      <color rgb="FF000000"/>
      <name val="Arial"/>
      <family val="2"/>
    </font>
    <font>
      <b/>
      <sz val="18"/>
      <name val="Arial"/>
      <family val="2"/>
    </font>
    <font>
      <sz val="11"/>
      <color theme="1"/>
      <name val="Arial"/>
      <family val="2"/>
    </font>
    <font>
      <sz val="11"/>
      <color theme="1"/>
      <name val="Aptos Narrow"/>
      <family val="2"/>
      <scheme val="minor"/>
    </font>
    <font>
      <sz val="16"/>
      <color theme="1"/>
      <name val="Arial"/>
      <family val="2"/>
    </font>
    <font>
      <sz val="18"/>
      <color theme="1"/>
      <name val="Arial"/>
      <family val="2"/>
    </font>
    <font>
      <sz val="12"/>
      <color rgb="FF1F2025"/>
      <name val="Arial"/>
      <family val="2"/>
    </font>
    <font>
      <sz val="14"/>
      <color rgb="FF000000"/>
      <name val="Times New Roman"/>
      <family val="1"/>
    </font>
    <font>
      <sz val="8"/>
      <name val="Arial"/>
      <family val="2"/>
    </font>
    <font>
      <sz val="8"/>
      <color theme="1"/>
      <name val="Arial"/>
      <family val="2"/>
    </font>
    <font>
      <sz val="24"/>
      <color theme="1"/>
      <name val="Arial"/>
      <family val="2"/>
    </font>
    <font>
      <sz val="11"/>
      <color rgb="FF1F2025"/>
      <name val="Inherit"/>
    </font>
    <font>
      <b/>
      <sz val="13.5"/>
      <color rgb="FF1F2025"/>
      <name val="Arial"/>
      <family val="2"/>
    </font>
    <font>
      <sz val="12"/>
      <color rgb="FF2B7977"/>
      <name val="Arial"/>
      <family val="2"/>
    </font>
    <font>
      <b/>
      <sz val="12"/>
      <name val="Arial"/>
      <family val="2"/>
    </font>
    <font>
      <sz val="10"/>
      <color rgb="FF000000"/>
      <name val="Arial1"/>
    </font>
    <font>
      <sz val="12"/>
      <color rgb="FF000000"/>
      <name val="Arial1"/>
    </font>
    <font>
      <sz val="10"/>
      <color rgb="FF000000"/>
      <name val="Arial"/>
      <family val="2"/>
    </font>
    <font>
      <sz val="18"/>
      <name val="Arial"/>
      <family val="2"/>
    </font>
    <font>
      <sz val="12"/>
      <color theme="8"/>
      <name val="Arial"/>
      <family val="2"/>
    </font>
    <font>
      <sz val="12"/>
      <color rgb="FFFF0000"/>
      <name val="Arial"/>
      <family val="2"/>
    </font>
    <font>
      <sz val="20"/>
      <color theme="1"/>
      <name val="Arial"/>
      <family val="2"/>
    </font>
    <font>
      <sz val="11"/>
      <name val="Aptos Narrow"/>
      <family val="2"/>
    </font>
  </fonts>
  <fills count="9">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66"/>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1">
    <xf numFmtId="0" fontId="0" fillId="0" borderId="0"/>
    <xf numFmtId="0" fontId="3" fillId="0" borderId="0"/>
    <xf numFmtId="0" fontId="5" fillId="0" borderId="0"/>
    <xf numFmtId="0" fontId="3" fillId="0" borderId="0"/>
    <xf numFmtId="0" fontId="8" fillId="0" borderId="0" applyNumberFormat="0" applyFill="0" applyBorder="0" applyAlignment="0" applyProtection="0"/>
    <xf numFmtId="0" fontId="13" fillId="0" borderId="0"/>
    <xf numFmtId="0" fontId="5" fillId="0" borderId="0"/>
    <xf numFmtId="43" fontId="3" fillId="0" borderId="0" applyFont="0" applyFill="0" applyBorder="0" applyAlignment="0" applyProtection="0"/>
    <xf numFmtId="0" fontId="25" fillId="0" borderId="0" applyNumberFormat="0" applyBorder="0" applyProtection="0"/>
    <xf numFmtId="0" fontId="27" fillId="0" borderId="0" applyNumberFormat="0" applyBorder="0" applyProtection="0"/>
    <xf numFmtId="0" fontId="32" fillId="0" borderId="0"/>
  </cellStyleXfs>
  <cellXfs count="178">
    <xf numFmtId="0" fontId="0" fillId="0" borderId="0" xfId="0"/>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2" xfId="0" applyFont="1" applyBorder="1" applyAlignment="1">
      <alignment horizontal="left" vertical="center" wrapText="1"/>
    </xf>
    <xf numFmtId="0" fontId="0" fillId="0" borderId="8" xfId="0" applyBorder="1" applyAlignment="1">
      <alignment horizontal="center"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0" fillId="0" borderId="5" xfId="0" applyBorder="1" applyAlignment="1">
      <alignment horizontal="center" vertical="center"/>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9" xfId="0" applyFont="1" applyBorder="1" applyAlignment="1">
      <alignment wrapText="1"/>
    </xf>
    <xf numFmtId="0" fontId="2" fillId="0" borderId="21" xfId="0" applyFont="1" applyBorder="1" applyAlignment="1">
      <alignment wrapText="1"/>
    </xf>
    <xf numFmtId="0" fontId="0" fillId="0" borderId="1" xfId="0" applyBorder="1"/>
    <xf numFmtId="0" fontId="0" fillId="0" borderId="1" xfId="0" applyBorder="1" applyAlignment="1">
      <alignment wrapText="1"/>
    </xf>
    <xf numFmtId="164" fontId="0" fillId="0" borderId="1" xfId="0" applyNumberFormat="1" applyBorder="1"/>
    <xf numFmtId="0" fontId="0" fillId="6" borderId="1" xfId="0" applyFill="1" applyBorder="1"/>
    <xf numFmtId="164" fontId="0" fillId="6" borderId="1" xfId="0" applyNumberFormat="1" applyFill="1" applyBorder="1"/>
    <xf numFmtId="0" fontId="8" fillId="0" borderId="9" xfId="4" applyBorder="1" applyAlignment="1">
      <alignment horizontal="left" vertical="center" wrapText="1"/>
    </xf>
    <xf numFmtId="0" fontId="8" fillId="0" borderId="10" xfId="4" applyBorder="1" applyAlignment="1">
      <alignment horizontal="left" vertical="center" wrapText="1"/>
    </xf>
    <xf numFmtId="0" fontId="0" fillId="0" borderId="0" xfId="0" applyAlignment="1">
      <alignment horizontal="center"/>
    </xf>
    <xf numFmtId="0" fontId="4" fillId="0" borderId="0" xfId="0" applyFont="1"/>
    <xf numFmtId="0" fontId="10" fillId="0" borderId="0" xfId="0" applyFont="1"/>
    <xf numFmtId="0" fontId="4" fillId="0" borderId="0" xfId="0" applyFont="1" applyAlignment="1">
      <alignment horizontal="center" vertical="center"/>
    </xf>
    <xf numFmtId="0" fontId="8" fillId="0" borderId="3" xfId="4" applyBorder="1" applyAlignment="1">
      <alignment horizontal="left" vertical="center" wrapText="1"/>
    </xf>
    <xf numFmtId="0" fontId="8" fillId="0" borderId="1" xfId="4" applyBorder="1" applyAlignment="1">
      <alignment horizontal="left" vertical="center" wrapText="1"/>
    </xf>
    <xf numFmtId="0" fontId="0" fillId="0" borderId="0" xfId="0" applyAlignment="1">
      <alignment wrapText="1"/>
    </xf>
    <xf numFmtId="0" fontId="6"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xf>
    <xf numFmtId="1" fontId="6" fillId="0" borderId="1" xfId="5" applyNumberFormat="1" applyFont="1" applyBorder="1"/>
    <xf numFmtId="1" fontId="6" fillId="6" borderId="1" xfId="5" applyNumberFormat="1" applyFont="1" applyFill="1" applyBorder="1"/>
    <xf numFmtId="0" fontId="0" fillId="5" borderId="1" xfId="0" applyFill="1" applyBorder="1"/>
    <xf numFmtId="1" fontId="6" fillId="5" borderId="1" xfId="5" applyNumberFormat="1" applyFont="1" applyFill="1" applyBorder="1"/>
    <xf numFmtId="0" fontId="2" fillId="0" borderId="5" xfId="0" applyFont="1" applyBorder="1" applyAlignment="1">
      <alignment horizontal="center" vertical="center" wrapText="1"/>
    </xf>
    <xf numFmtId="0" fontId="0" fillId="4" borderId="1" xfId="0" applyFill="1" applyBorder="1"/>
    <xf numFmtId="0" fontId="0" fillId="4" borderId="1" xfId="0" applyFill="1" applyBorder="1" applyAlignment="1">
      <alignment wrapText="1"/>
    </xf>
    <xf numFmtId="0" fontId="4" fillId="0" borderId="0" xfId="0" applyFont="1" applyAlignment="1">
      <alignment vertical="center"/>
    </xf>
    <xf numFmtId="0" fontId="7" fillId="0" borderId="0" xfId="0" applyFont="1" applyAlignment="1">
      <alignment vertical="center"/>
    </xf>
    <xf numFmtId="0" fontId="2" fillId="0" borderId="1" xfId="0" applyFont="1" applyBorder="1" applyAlignment="1">
      <alignment horizontal="center" vertical="center" wrapText="1"/>
    </xf>
    <xf numFmtId="0" fontId="8" fillId="0" borderId="0" xfId="4"/>
    <xf numFmtId="0" fontId="15" fillId="0" borderId="3" xfId="0" applyFont="1" applyBorder="1"/>
    <xf numFmtId="0" fontId="12" fillId="0" borderId="1" xfId="0" applyFont="1" applyBorder="1"/>
    <xf numFmtId="0" fontId="1" fillId="0" borderId="0" xfId="0" applyFont="1" applyAlignment="1">
      <alignment horizontal="center" vertical="center"/>
    </xf>
    <xf numFmtId="0" fontId="8" fillId="0" borderId="2" xfId="4" applyBorder="1" applyAlignment="1">
      <alignment horizontal="left" vertical="center" wrapText="1"/>
    </xf>
    <xf numFmtId="0" fontId="8" fillId="0" borderId="17" xfId="4" applyBorder="1" applyAlignment="1">
      <alignment horizontal="left" vertical="center" wrapText="1"/>
    </xf>
    <xf numFmtId="0" fontId="8" fillId="0" borderId="18" xfId="4" applyBorder="1" applyAlignment="1">
      <alignment horizontal="left" vertical="center" wrapText="1"/>
    </xf>
    <xf numFmtId="0" fontId="8" fillId="0" borderId="19" xfId="4" applyBorder="1" applyAlignment="1">
      <alignment horizontal="left" vertical="center" wrapText="1"/>
    </xf>
    <xf numFmtId="0" fontId="19" fillId="7" borderId="8" xfId="4"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xf>
    <xf numFmtId="0" fontId="15" fillId="0" borderId="0" xfId="0" applyFont="1"/>
    <xf numFmtId="0" fontId="16" fillId="0" borderId="0" xfId="0" applyFont="1" applyAlignment="1">
      <alignment horizontal="center" wrapText="1"/>
    </xf>
    <xf numFmtId="0" fontId="12" fillId="0" borderId="0" xfId="0" applyFont="1"/>
    <xf numFmtId="0" fontId="22" fillId="0" borderId="0" xfId="0" applyFont="1" applyAlignment="1">
      <alignment vertical="center" wrapText="1"/>
    </xf>
    <xf numFmtId="0" fontId="10" fillId="0" borderId="0" xfId="0" applyFont="1" applyAlignment="1">
      <alignment wrapText="1"/>
    </xf>
    <xf numFmtId="0" fontId="17" fillId="0" borderId="0" xfId="0" applyFont="1" applyAlignment="1">
      <alignment wrapText="1"/>
    </xf>
    <xf numFmtId="0" fontId="8" fillId="0" borderId="0" xfId="4" applyBorder="1"/>
    <xf numFmtId="0" fontId="6" fillId="0" borderId="1" xfId="0" applyFont="1" applyBorder="1" applyAlignment="1">
      <alignment horizontal="center" vertical="center"/>
    </xf>
    <xf numFmtId="165" fontId="0" fillId="0" borderId="1" xfId="0" applyNumberFormat="1" applyBorder="1"/>
    <xf numFmtId="0" fontId="10" fillId="0" borderId="0" xfId="0" applyFont="1" applyAlignment="1">
      <alignment vertical="center" wrapText="1"/>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center" vertical="center"/>
    </xf>
    <xf numFmtId="0" fontId="9" fillId="0" borderId="0" xfId="0" applyFont="1"/>
    <xf numFmtId="0" fontId="0" fillId="0" borderId="0" xfId="0" applyAlignment="1">
      <alignment vertical="center" wrapText="1"/>
    </xf>
    <xf numFmtId="0" fontId="0" fillId="0" borderId="0" xfId="0" applyAlignment="1">
      <alignment horizontal="left"/>
    </xf>
    <xf numFmtId="0" fontId="15" fillId="0" borderId="0" xfId="0" applyFont="1" applyAlignment="1">
      <alignment horizontal="left"/>
    </xf>
    <xf numFmtId="0" fontId="26" fillId="0" borderId="1" xfId="8" applyFont="1" applyBorder="1" applyAlignment="1">
      <alignment horizontal="center" vertical="center"/>
    </xf>
    <xf numFmtId="3" fontId="0" fillId="0" borderId="1" xfId="9" applyNumberFormat="1" applyFont="1" applyBorder="1" applyAlignment="1">
      <alignment horizontal="center" vertical="center" wrapText="1"/>
    </xf>
    <xf numFmtId="49" fontId="0" fillId="0" borderId="1" xfId="0" applyNumberFormat="1" applyBorder="1" applyAlignment="1">
      <alignment horizontal="center" vertical="center"/>
    </xf>
    <xf numFmtId="166" fontId="3" fillId="0" borderId="1" xfId="7" applyNumberFormat="1" applyFill="1" applyBorder="1" applyAlignment="1">
      <alignment vertical="center"/>
    </xf>
    <xf numFmtId="166" fontId="0" fillId="0" borderId="1" xfId="0" applyNumberFormat="1" applyBorder="1"/>
    <xf numFmtId="49" fontId="0" fillId="6" borderId="1" xfId="0" applyNumberFormat="1" applyFill="1" applyBorder="1" applyAlignment="1">
      <alignment horizontal="center" vertical="center"/>
    </xf>
    <xf numFmtId="166" fontId="3" fillId="6" borderId="1" xfId="7" applyNumberFormat="1" applyFill="1" applyBorder="1" applyAlignment="1">
      <alignment vertical="center"/>
    </xf>
    <xf numFmtId="166" fontId="0" fillId="6" borderId="1" xfId="0" applyNumberFormat="1" applyFill="1" applyBorder="1"/>
    <xf numFmtId="0" fontId="30" fillId="0" borderId="0" xfId="0" applyFont="1"/>
    <xf numFmtId="0" fontId="6" fillId="0" borderId="0" xfId="0" applyFont="1"/>
    <xf numFmtId="1" fontId="0" fillId="6" borderId="1" xfId="0" applyNumberFormat="1" applyFill="1" applyBorder="1"/>
    <xf numFmtId="1" fontId="0" fillId="0" borderId="1" xfId="0" applyNumberFormat="1" applyBorder="1"/>
    <xf numFmtId="0" fontId="0" fillId="0" borderId="0" xfId="0" applyAlignment="1">
      <alignment vertical="top" wrapText="1"/>
    </xf>
    <xf numFmtId="0" fontId="30" fillId="0" borderId="0" xfId="0" applyFont="1" applyAlignment="1">
      <alignment wrapText="1"/>
    </xf>
    <xf numFmtId="0" fontId="2" fillId="0" borderId="0" xfId="0" applyFont="1" applyAlignment="1">
      <alignment horizontal="center" vertical="center" wrapText="1"/>
    </xf>
    <xf numFmtId="0" fontId="7" fillId="0" borderId="0" xfId="0" applyFont="1" applyAlignment="1">
      <alignment horizontal="center"/>
    </xf>
    <xf numFmtId="0" fontId="7" fillId="0" borderId="24" xfId="0" applyFont="1" applyBorder="1" applyAlignment="1">
      <alignment horizontal="center"/>
    </xf>
    <xf numFmtId="0" fontId="1" fillId="0" borderId="0" xfId="0" applyFont="1" applyAlignment="1">
      <alignment horizontal="left"/>
    </xf>
    <xf numFmtId="0" fontId="0" fillId="0" borderId="0" xfId="0" applyAlignment="1">
      <alignment vertical="center"/>
    </xf>
    <xf numFmtId="0" fontId="20" fillId="0" borderId="0" xfId="0" applyFont="1" applyAlignment="1">
      <alignment horizontal="center" vertical="center"/>
    </xf>
    <xf numFmtId="0" fontId="0" fillId="0" borderId="24" xfId="0" applyBorder="1" applyAlignment="1">
      <alignment horizontal="center"/>
    </xf>
    <xf numFmtId="0" fontId="0" fillId="0" borderId="0" xfId="0" applyAlignment="1">
      <alignment horizontal="center" vertical="center" wrapText="1"/>
    </xf>
    <xf numFmtId="0" fontId="14" fillId="0" borderId="25" xfId="0" applyFont="1" applyBorder="1" applyAlignment="1">
      <alignment horizontal="center" wrapText="1"/>
    </xf>
    <xf numFmtId="0" fontId="14" fillId="0" borderId="0" xfId="0" applyFont="1" applyAlignment="1">
      <alignment horizontal="center" wrapText="1"/>
    </xf>
    <xf numFmtId="0" fontId="1" fillId="0" borderId="0" xfId="0" applyFont="1" applyAlignment="1">
      <alignment horizontal="left"/>
    </xf>
    <xf numFmtId="0" fontId="0" fillId="0" borderId="0" xfId="0" applyAlignment="1">
      <alignment horizontal="left" wrapText="1"/>
    </xf>
    <xf numFmtId="0" fontId="4" fillId="0" borderId="2" xfId="0"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15" fillId="0" borderId="2" xfId="0" applyFont="1" applyBorder="1" applyAlignment="1">
      <alignment horizontal="center"/>
    </xf>
    <xf numFmtId="0" fontId="15" fillId="0" borderId="23" xfId="0" applyFont="1" applyBorder="1" applyAlignment="1">
      <alignment horizontal="center"/>
    </xf>
    <xf numFmtId="0" fontId="15" fillId="0" borderId="3" xfId="0" applyFont="1" applyBorder="1" applyAlignment="1">
      <alignment horizontal="center"/>
    </xf>
    <xf numFmtId="0" fontId="1" fillId="0" borderId="2" xfId="0" applyFont="1"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14" fillId="0" borderId="2" xfId="0" applyFont="1" applyBorder="1" applyAlignment="1">
      <alignment horizontal="center"/>
    </xf>
    <xf numFmtId="0" fontId="14" fillId="0" borderId="23" xfId="0" applyFont="1" applyBorder="1" applyAlignment="1">
      <alignment horizontal="center"/>
    </xf>
    <xf numFmtId="0" fontId="14" fillId="0" borderId="3" xfId="0" applyFont="1" applyBorder="1" applyAlignment="1">
      <alignment horizontal="center"/>
    </xf>
    <xf numFmtId="0" fontId="28" fillId="0" borderId="0" xfId="0" applyFont="1" applyAlignment="1">
      <alignment horizontal="center"/>
    </xf>
    <xf numFmtId="0" fontId="14" fillId="0" borderId="2" xfId="0" applyFont="1" applyBorder="1" applyAlignment="1">
      <alignment horizontal="center" vertical="center"/>
    </xf>
    <xf numFmtId="0" fontId="14" fillId="0" borderId="23" xfId="0" applyFont="1" applyBorder="1" applyAlignment="1">
      <alignment horizontal="center" vertical="center"/>
    </xf>
    <xf numFmtId="0" fontId="14" fillId="0" borderId="3" xfId="0" applyFont="1" applyBorder="1" applyAlignment="1">
      <alignment horizontal="center" vertical="center"/>
    </xf>
    <xf numFmtId="0" fontId="0" fillId="0" borderId="24" xfId="0" applyBorder="1" applyAlignment="1">
      <alignment horizontal="center" vertical="center" wrapText="1"/>
    </xf>
    <xf numFmtId="0" fontId="0" fillId="0" borderId="2" xfId="0" applyBorder="1" applyAlignment="1">
      <alignment horizontal="center"/>
    </xf>
    <xf numFmtId="0" fontId="0" fillId="0" borderId="23" xfId="0" applyBorder="1" applyAlignment="1">
      <alignment horizontal="center"/>
    </xf>
    <xf numFmtId="0" fontId="0" fillId="0" borderId="3" xfId="0" applyBorder="1" applyAlignment="1">
      <alignment horizontal="center"/>
    </xf>
    <xf numFmtId="0" fontId="8" fillId="0" borderId="3" xfId="4" applyBorder="1" applyAlignment="1">
      <alignment horizontal="center" vertical="center" wrapText="1"/>
    </xf>
    <xf numFmtId="0" fontId="8" fillId="0" borderId="1" xfId="4" applyBorder="1" applyAlignment="1">
      <alignment horizontal="center" vertical="center" wrapText="1"/>
    </xf>
    <xf numFmtId="0" fontId="8" fillId="0" borderId="17" xfId="4"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0" fillId="2" borderId="11" xfId="0" applyFill="1" applyBorder="1" applyAlignment="1">
      <alignment horizontal="center" vertical="center"/>
    </xf>
    <xf numFmtId="0" fontId="8" fillId="0" borderId="9" xfId="4" applyBorder="1" applyAlignment="1">
      <alignment horizontal="center" vertical="center" wrapText="1"/>
    </xf>
    <xf numFmtId="0" fontId="8" fillId="0" borderId="10" xfId="4" applyBorder="1" applyAlignment="1">
      <alignment horizontal="center" vertical="center" wrapText="1"/>
    </xf>
    <xf numFmtId="0" fontId="8" fillId="0" borderId="16" xfId="4" applyBorder="1" applyAlignment="1">
      <alignment horizontal="center" vertical="center"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4" fillId="0" borderId="2" xfId="0" applyFont="1" applyBorder="1" applyAlignment="1">
      <alignment horizontal="center"/>
    </xf>
    <xf numFmtId="0" fontId="4" fillId="0" borderId="23" xfId="0" applyFont="1" applyBorder="1" applyAlignment="1">
      <alignment horizontal="center"/>
    </xf>
    <xf numFmtId="0" fontId="4" fillId="0" borderId="3" xfId="0" applyFont="1" applyBorder="1" applyAlignment="1">
      <alignment horizontal="center"/>
    </xf>
    <xf numFmtId="0" fontId="7" fillId="0" borderId="2" xfId="0" applyFont="1" applyBorder="1" applyAlignment="1">
      <alignment horizontal="center"/>
    </xf>
    <xf numFmtId="0" fontId="7" fillId="0" borderId="23" xfId="0" applyFont="1" applyBorder="1" applyAlignment="1">
      <alignment horizontal="center"/>
    </xf>
    <xf numFmtId="0" fontId="7" fillId="0" borderId="3" xfId="0" applyFont="1" applyBorder="1" applyAlignment="1">
      <alignment horizontal="center"/>
    </xf>
    <xf numFmtId="0" fontId="7" fillId="0" borderId="0" xfId="0" applyFont="1" applyAlignment="1">
      <alignment horizontal="center"/>
    </xf>
    <xf numFmtId="0" fontId="0" fillId="0" borderId="0" xfId="0" applyAlignment="1">
      <alignment horizontal="center"/>
    </xf>
    <xf numFmtId="0" fontId="6" fillId="0" borderId="0" xfId="0" applyFont="1" applyAlignment="1">
      <alignment horizontal="center" wrapText="1"/>
    </xf>
    <xf numFmtId="0" fontId="29" fillId="0" borderId="0" xfId="0" applyFont="1" applyAlignment="1">
      <alignment horizontal="center" wrapText="1"/>
    </xf>
    <xf numFmtId="0" fontId="6" fillId="0" borderId="0" xfId="0" applyFont="1" applyAlignment="1">
      <alignment horizontal="center" vertical="center" wrapText="1"/>
    </xf>
    <xf numFmtId="0" fontId="0" fillId="0" borderId="0" xfId="0" applyAlignment="1">
      <alignment horizontal="center" wrapText="1"/>
    </xf>
    <xf numFmtId="0" fontId="10" fillId="0" borderId="0" xfId="0" applyFont="1" applyAlignment="1">
      <alignment horizontal="center" vertical="center" wrapText="1"/>
    </xf>
    <xf numFmtId="0" fontId="6" fillId="0" borderId="0" xfId="0" applyFont="1" applyAlignment="1">
      <alignment horizontal="center"/>
    </xf>
    <xf numFmtId="0" fontId="1" fillId="0" borderId="24" xfId="0" applyFont="1" applyBorder="1" applyAlignment="1">
      <alignment horizontal="center"/>
    </xf>
    <xf numFmtId="0" fontId="0" fillId="0" borderId="2" xfId="0" applyBorder="1" applyAlignment="1">
      <alignment horizontal="center" wrapText="1"/>
    </xf>
    <xf numFmtId="0" fontId="29" fillId="0" borderId="23" xfId="0" applyFont="1" applyBorder="1" applyAlignment="1">
      <alignment horizontal="center" wrapText="1"/>
    </xf>
    <xf numFmtId="0" fontId="29" fillId="0" borderId="3" xfId="0" applyFont="1" applyBorder="1" applyAlignment="1">
      <alignment horizontal="center" wrapText="1"/>
    </xf>
    <xf numFmtId="0" fontId="11" fillId="0" borderId="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 xfId="0" applyFont="1" applyBorder="1" applyAlignment="1">
      <alignment horizontal="center" vertical="center" wrapText="1"/>
    </xf>
    <xf numFmtId="0" fontId="29" fillId="0" borderId="0" xfId="0" applyFont="1" applyAlignment="1">
      <alignment horizontal="center" vertical="center" wrapText="1"/>
    </xf>
    <xf numFmtId="0" fontId="6" fillId="0" borderId="2" xfId="0" applyFont="1" applyBorder="1" applyAlignment="1">
      <alignment horizontal="center" wrapText="1"/>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6" fillId="0" borderId="2" xfId="0" applyFont="1" applyBorder="1" applyAlignment="1">
      <alignment horizontal="center" vertical="center" wrapText="1"/>
    </xf>
    <xf numFmtId="0" fontId="11" fillId="0" borderId="2" xfId="0" quotePrefix="1" applyFont="1" applyBorder="1" applyAlignment="1">
      <alignment horizontal="center" vertical="center"/>
    </xf>
    <xf numFmtId="0" fontId="11" fillId="0" borderId="23" xfId="0" applyFont="1" applyBorder="1" applyAlignment="1">
      <alignment horizontal="center" vertical="center"/>
    </xf>
    <xf numFmtId="0" fontId="11" fillId="0" borderId="3" xfId="0" applyFont="1"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0" fontId="1" fillId="0" borderId="2" xfId="0" applyFont="1" applyBorder="1" applyAlignment="1">
      <alignment horizontal="center"/>
    </xf>
    <xf numFmtId="0" fontId="1" fillId="0" borderId="23"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vertical="center" wrapText="1"/>
    </xf>
    <xf numFmtId="0" fontId="16" fillId="0" borderId="0" xfId="0" applyFont="1" applyAlignment="1">
      <alignment horizontal="center" wrapText="1"/>
    </xf>
    <xf numFmtId="0" fontId="21" fillId="0" borderId="0" xfId="0" applyFont="1" applyAlignment="1">
      <alignment horizontal="center" vertical="center" wrapText="1"/>
    </xf>
    <xf numFmtId="0" fontId="4" fillId="0" borderId="0" xfId="0" applyFont="1" applyAlignment="1">
      <alignment horizontal="center"/>
    </xf>
    <xf numFmtId="0" fontId="31"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center" vertical="center" wrapText="1"/>
    </xf>
    <xf numFmtId="0" fontId="0" fillId="0" borderId="0" xfId="0" applyAlignment="1">
      <alignment horizontal="center" vertical="top" wrapText="1"/>
    </xf>
    <xf numFmtId="0" fontId="1" fillId="0" borderId="0" xfId="0" applyFont="1" applyAlignment="1">
      <alignment horizontal="center" vertical="center"/>
    </xf>
  </cellXfs>
  <cellStyles count="11">
    <cellStyle name="Comma" xfId="7" builtinId="3"/>
    <cellStyle name="Hyperlink" xfId="4" builtinId="8"/>
    <cellStyle name="Normal" xfId="0" builtinId="0"/>
    <cellStyle name="Normal 2" xfId="9" xr:uid="{86D96759-8C52-4FCE-B33D-6CC31D6AE46C}"/>
    <cellStyle name="Normal 2 2 2 2 3" xfId="6" xr:uid="{D6923FC2-1E7B-461D-960E-68DD4B932757}"/>
    <cellStyle name="Normal 3" xfId="5" xr:uid="{4138A11C-D2A0-4ADE-A2A8-5B98809B97E3}"/>
    <cellStyle name="Normal 3 2" xfId="8" xr:uid="{83EF5003-F99D-4593-8912-397B3DF78B06}"/>
    <cellStyle name="Normal 5" xfId="10" xr:uid="{43CD4A85-CAC0-4D64-944F-46D6981F8347}"/>
    <cellStyle name="Normal 5 2 2" xfId="2" xr:uid="{E52A3F96-87B9-42F4-804A-CBAA83762E77}"/>
    <cellStyle name="Normal 5 2 3 2 2 2" xfId="3" xr:uid="{8371B14E-BD73-4611-8AD2-73F703D39A19}"/>
    <cellStyle name="Normal 5 2 3 2 3" xfId="1" xr:uid="{4554D47B-B5B5-49A8-9EA9-EB0FF09FAA73}"/>
  </cellStyles>
  <dxfs count="0"/>
  <tableStyles count="0" defaultTableStyle="TableStyleMedium2" defaultPivotStyle="PivotStyleLight16"/>
  <colors>
    <mruColors>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Missing Persons over time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914260717410323E-2"/>
          <c:y val="0.16708333333333336"/>
          <c:w val="0.87753018372703417"/>
          <c:h val="0.54074803149606299"/>
        </c:manualLayout>
      </c:layout>
      <c:areaChart>
        <c:grouping val="stacked"/>
        <c:varyColors val="0"/>
        <c:ser>
          <c:idx val="0"/>
          <c:order val="0"/>
          <c:tx>
            <c:strRef>
              <c:f>[1]Missing!$B$4</c:f>
              <c:strCache>
                <c:ptCount val="1"/>
                <c:pt idx="0">
                  <c:v>Children</c:v>
                </c:pt>
              </c:strCache>
            </c:strRef>
          </c:tx>
          <c:spPr>
            <a:solidFill>
              <a:schemeClr val="accent1"/>
            </a:solidFill>
            <a:ln>
              <a:noFill/>
            </a:ln>
            <a:effectLst/>
          </c:spPr>
          <c:cat>
            <c:numRef>
              <c:f>[1]Missing!$A$5:$A$83</c:f>
              <c:numCache>
                <c:formatCode>General</c:formatCode>
                <c:ptCount val="79"/>
                <c:pt idx="0">
                  <c:v>43617</c:v>
                </c:pt>
                <c:pt idx="1">
                  <c:v>43647</c:v>
                </c:pt>
                <c:pt idx="2">
                  <c:v>43678</c:v>
                </c:pt>
                <c:pt idx="3">
                  <c:v>43709</c:v>
                </c:pt>
                <c:pt idx="4">
                  <c:v>43739</c:v>
                </c:pt>
                <c:pt idx="5">
                  <c:v>43770</c:v>
                </c:pt>
                <c:pt idx="6">
                  <c:v>43800</c:v>
                </c:pt>
                <c:pt idx="7">
                  <c:v>43831</c:v>
                </c:pt>
                <c:pt idx="8">
                  <c:v>43862</c:v>
                </c:pt>
                <c:pt idx="9">
                  <c:v>43891</c:v>
                </c:pt>
                <c:pt idx="10">
                  <c:v>43922</c:v>
                </c:pt>
                <c:pt idx="11">
                  <c:v>43952</c:v>
                </c:pt>
                <c:pt idx="12">
                  <c:v>43983</c:v>
                </c:pt>
                <c:pt idx="13">
                  <c:v>44013</c:v>
                </c:pt>
                <c:pt idx="14">
                  <c:v>44044</c:v>
                </c:pt>
                <c:pt idx="15">
                  <c:v>44075</c:v>
                </c:pt>
                <c:pt idx="16">
                  <c:v>44105</c:v>
                </c:pt>
                <c:pt idx="17">
                  <c:v>44136</c:v>
                </c:pt>
                <c:pt idx="18">
                  <c:v>44166</c:v>
                </c:pt>
                <c:pt idx="19">
                  <c:v>44197</c:v>
                </c:pt>
                <c:pt idx="20">
                  <c:v>44228</c:v>
                </c:pt>
                <c:pt idx="21">
                  <c:v>44256</c:v>
                </c:pt>
                <c:pt idx="22">
                  <c:v>44287</c:v>
                </c:pt>
                <c:pt idx="23">
                  <c:v>44317</c:v>
                </c:pt>
                <c:pt idx="24">
                  <c:v>44348</c:v>
                </c:pt>
                <c:pt idx="25">
                  <c:v>44378</c:v>
                </c:pt>
                <c:pt idx="26">
                  <c:v>44409</c:v>
                </c:pt>
                <c:pt idx="27">
                  <c:v>44440</c:v>
                </c:pt>
                <c:pt idx="28">
                  <c:v>44470</c:v>
                </c:pt>
                <c:pt idx="29">
                  <c:v>44501</c:v>
                </c:pt>
                <c:pt idx="30">
                  <c:v>44531</c:v>
                </c:pt>
                <c:pt idx="31">
                  <c:v>44562</c:v>
                </c:pt>
                <c:pt idx="32">
                  <c:v>44593</c:v>
                </c:pt>
                <c:pt idx="33">
                  <c:v>44621</c:v>
                </c:pt>
                <c:pt idx="34">
                  <c:v>44652</c:v>
                </c:pt>
                <c:pt idx="35">
                  <c:v>44682</c:v>
                </c:pt>
                <c:pt idx="36">
                  <c:v>44713</c:v>
                </c:pt>
                <c:pt idx="37">
                  <c:v>44743</c:v>
                </c:pt>
                <c:pt idx="38">
                  <c:v>44774</c:v>
                </c:pt>
                <c:pt idx="39">
                  <c:v>44805</c:v>
                </c:pt>
                <c:pt idx="40">
                  <c:v>44835</c:v>
                </c:pt>
                <c:pt idx="41">
                  <c:v>44866</c:v>
                </c:pt>
                <c:pt idx="42">
                  <c:v>44896</c:v>
                </c:pt>
                <c:pt idx="43">
                  <c:v>44927</c:v>
                </c:pt>
                <c:pt idx="44">
                  <c:v>44958</c:v>
                </c:pt>
                <c:pt idx="45">
                  <c:v>44986</c:v>
                </c:pt>
                <c:pt idx="46">
                  <c:v>45017</c:v>
                </c:pt>
                <c:pt idx="47">
                  <c:v>45047</c:v>
                </c:pt>
                <c:pt idx="48">
                  <c:v>45078</c:v>
                </c:pt>
                <c:pt idx="49">
                  <c:v>45108</c:v>
                </c:pt>
                <c:pt idx="50">
                  <c:v>45139</c:v>
                </c:pt>
                <c:pt idx="51">
                  <c:v>45170</c:v>
                </c:pt>
                <c:pt idx="52">
                  <c:v>45200</c:v>
                </c:pt>
                <c:pt idx="53">
                  <c:v>45231</c:v>
                </c:pt>
                <c:pt idx="54">
                  <c:v>45261</c:v>
                </c:pt>
                <c:pt idx="55">
                  <c:v>45292</c:v>
                </c:pt>
                <c:pt idx="56">
                  <c:v>45323</c:v>
                </c:pt>
                <c:pt idx="57">
                  <c:v>45352</c:v>
                </c:pt>
                <c:pt idx="58">
                  <c:v>45383</c:v>
                </c:pt>
                <c:pt idx="59">
                  <c:v>45413</c:v>
                </c:pt>
                <c:pt idx="60">
                  <c:v>45444</c:v>
                </c:pt>
                <c:pt idx="61">
                  <c:v>45474</c:v>
                </c:pt>
                <c:pt idx="62">
                  <c:v>45505</c:v>
                </c:pt>
                <c:pt idx="63">
                  <c:v>45536</c:v>
                </c:pt>
                <c:pt idx="64">
                  <c:v>45566</c:v>
                </c:pt>
                <c:pt idx="65">
                  <c:v>45597</c:v>
                </c:pt>
                <c:pt idx="66">
                  <c:v>45627</c:v>
                </c:pt>
                <c:pt idx="67">
                  <c:v>45658</c:v>
                </c:pt>
                <c:pt idx="68">
                  <c:v>45689</c:v>
                </c:pt>
                <c:pt idx="69">
                  <c:v>45717</c:v>
                </c:pt>
                <c:pt idx="70">
                  <c:v>45748</c:v>
                </c:pt>
                <c:pt idx="71">
                  <c:v>45778</c:v>
                </c:pt>
                <c:pt idx="72">
                  <c:v>45809</c:v>
                </c:pt>
                <c:pt idx="73">
                  <c:v>45839</c:v>
                </c:pt>
                <c:pt idx="74">
                  <c:v>45870</c:v>
                </c:pt>
                <c:pt idx="75">
                  <c:v>45901</c:v>
                </c:pt>
                <c:pt idx="76">
                  <c:v>45931</c:v>
                </c:pt>
                <c:pt idx="77">
                  <c:v>45962</c:v>
                </c:pt>
                <c:pt idx="78">
                  <c:v>45992</c:v>
                </c:pt>
              </c:numCache>
            </c:numRef>
          </c:cat>
          <c:val>
            <c:numRef>
              <c:f>[1]Missing!$B$5:$B$83</c:f>
              <c:numCache>
                <c:formatCode>General</c:formatCode>
                <c:ptCount val="79"/>
                <c:pt idx="0">
                  <c:v>911</c:v>
                </c:pt>
                <c:pt idx="1">
                  <c:v>1009</c:v>
                </c:pt>
                <c:pt idx="2">
                  <c:v>765</c:v>
                </c:pt>
                <c:pt idx="3">
                  <c:v>941</c:v>
                </c:pt>
                <c:pt idx="4">
                  <c:v>931</c:v>
                </c:pt>
                <c:pt idx="5">
                  <c:v>724</c:v>
                </c:pt>
                <c:pt idx="6">
                  <c:v>678</c:v>
                </c:pt>
                <c:pt idx="7">
                  <c:v>788</c:v>
                </c:pt>
                <c:pt idx="8">
                  <c:v>638</c:v>
                </c:pt>
                <c:pt idx="9">
                  <c:v>664</c:v>
                </c:pt>
                <c:pt idx="10">
                  <c:v>459</c:v>
                </c:pt>
                <c:pt idx="11">
                  <c:v>549</c:v>
                </c:pt>
                <c:pt idx="12">
                  <c:v>521</c:v>
                </c:pt>
                <c:pt idx="13">
                  <c:v>510</c:v>
                </c:pt>
                <c:pt idx="14">
                  <c:v>515</c:v>
                </c:pt>
                <c:pt idx="15">
                  <c:v>570</c:v>
                </c:pt>
                <c:pt idx="16">
                  <c:v>592</c:v>
                </c:pt>
                <c:pt idx="17">
                  <c:v>573</c:v>
                </c:pt>
                <c:pt idx="18">
                  <c:v>496</c:v>
                </c:pt>
                <c:pt idx="19">
                  <c:v>509</c:v>
                </c:pt>
                <c:pt idx="20">
                  <c:v>386</c:v>
                </c:pt>
                <c:pt idx="21">
                  <c:v>542</c:v>
                </c:pt>
                <c:pt idx="22">
                  <c:v>544</c:v>
                </c:pt>
                <c:pt idx="23">
                  <c:v>631</c:v>
                </c:pt>
                <c:pt idx="24">
                  <c:v>715</c:v>
                </c:pt>
                <c:pt idx="25">
                  <c:v>654</c:v>
                </c:pt>
                <c:pt idx="26">
                  <c:v>528</c:v>
                </c:pt>
                <c:pt idx="27">
                  <c:v>661</c:v>
                </c:pt>
                <c:pt idx="28">
                  <c:v>722</c:v>
                </c:pt>
                <c:pt idx="29">
                  <c:v>633</c:v>
                </c:pt>
                <c:pt idx="30">
                  <c:v>547</c:v>
                </c:pt>
                <c:pt idx="31">
                  <c:v>583</c:v>
                </c:pt>
                <c:pt idx="32">
                  <c:v>483</c:v>
                </c:pt>
                <c:pt idx="33">
                  <c:v>645</c:v>
                </c:pt>
                <c:pt idx="34">
                  <c:v>553</c:v>
                </c:pt>
                <c:pt idx="35">
                  <c:v>616</c:v>
                </c:pt>
                <c:pt idx="36">
                  <c:v>613</c:v>
                </c:pt>
                <c:pt idx="37">
                  <c:v>563</c:v>
                </c:pt>
                <c:pt idx="38">
                  <c:v>466</c:v>
                </c:pt>
                <c:pt idx="39">
                  <c:v>504</c:v>
                </c:pt>
                <c:pt idx="40">
                  <c:v>680</c:v>
                </c:pt>
                <c:pt idx="41">
                  <c:v>571</c:v>
                </c:pt>
                <c:pt idx="42">
                  <c:v>448</c:v>
                </c:pt>
                <c:pt idx="43">
                  <c:v>625</c:v>
                </c:pt>
                <c:pt idx="44">
                  <c:v>600</c:v>
                </c:pt>
                <c:pt idx="45">
                  <c:v>706</c:v>
                </c:pt>
                <c:pt idx="46">
                  <c:v>631</c:v>
                </c:pt>
                <c:pt idx="47">
                  <c:v>759</c:v>
                </c:pt>
                <c:pt idx="48">
                  <c:v>705</c:v>
                </c:pt>
                <c:pt idx="49">
                  <c:v>603</c:v>
                </c:pt>
                <c:pt idx="50">
                  <c:v>508</c:v>
                </c:pt>
                <c:pt idx="51">
                  <c:v>582</c:v>
                </c:pt>
                <c:pt idx="52">
                  <c:v>616</c:v>
                </c:pt>
                <c:pt idx="53">
                  <c:v>461</c:v>
                </c:pt>
                <c:pt idx="54">
                  <c:v>400</c:v>
                </c:pt>
                <c:pt idx="55">
                  <c:v>383</c:v>
                </c:pt>
                <c:pt idx="56">
                  <c:v>383</c:v>
                </c:pt>
                <c:pt idx="57">
                  <c:v>416</c:v>
                </c:pt>
                <c:pt idx="58">
                  <c:v>425</c:v>
                </c:pt>
                <c:pt idx="59">
                  <c:v>458</c:v>
                </c:pt>
                <c:pt idx="60">
                  <c:v>468</c:v>
                </c:pt>
                <c:pt idx="61">
                  <c:v>520</c:v>
                </c:pt>
                <c:pt idx="62">
                  <c:v>389</c:v>
                </c:pt>
                <c:pt idx="63">
                  <c:v>427</c:v>
                </c:pt>
                <c:pt idx="64">
                  <c:v>437</c:v>
                </c:pt>
                <c:pt idx="65">
                  <c:v>440</c:v>
                </c:pt>
                <c:pt idx="66">
                  <c:v>384</c:v>
                </c:pt>
                <c:pt idx="67">
                  <c:v>389</c:v>
                </c:pt>
                <c:pt idx="68">
                  <c:v>423</c:v>
                </c:pt>
                <c:pt idx="69">
                  <c:v>616</c:v>
                </c:pt>
                <c:pt idx="70">
                  <c:v>580</c:v>
                </c:pt>
                <c:pt idx="71">
                  <c:v>584</c:v>
                </c:pt>
                <c:pt idx="72">
                  <c:v>522</c:v>
                </c:pt>
                <c:pt idx="73">
                  <c:v>574</c:v>
                </c:pt>
                <c:pt idx="74">
                  <c:v>537</c:v>
                </c:pt>
                <c:pt idx="75">
                  <c:v>401</c:v>
                </c:pt>
                <c:pt idx="76">
                  <c:v>388</c:v>
                </c:pt>
                <c:pt idx="77">
                  <c:v>365</c:v>
                </c:pt>
                <c:pt idx="78">
                  <c:v>355</c:v>
                </c:pt>
              </c:numCache>
            </c:numRef>
          </c:val>
          <c:extLst>
            <c:ext xmlns:c16="http://schemas.microsoft.com/office/drawing/2014/chart" uri="{C3380CC4-5D6E-409C-BE32-E72D297353CC}">
              <c16:uniqueId val="{00000000-B331-45BF-B754-8E5FC29E0A07}"/>
            </c:ext>
          </c:extLst>
        </c:ser>
        <c:ser>
          <c:idx val="1"/>
          <c:order val="1"/>
          <c:tx>
            <c:strRef>
              <c:f>[1]Missing!$C$4</c:f>
              <c:strCache>
                <c:ptCount val="1"/>
                <c:pt idx="0">
                  <c:v>Adult</c:v>
                </c:pt>
              </c:strCache>
            </c:strRef>
          </c:tx>
          <c:spPr>
            <a:solidFill>
              <a:schemeClr val="accent2"/>
            </a:solidFill>
            <a:ln>
              <a:noFill/>
            </a:ln>
            <a:effectLst/>
          </c:spPr>
          <c:cat>
            <c:numRef>
              <c:f>[1]Missing!$A$5:$A$83</c:f>
              <c:numCache>
                <c:formatCode>General</c:formatCode>
                <c:ptCount val="79"/>
                <c:pt idx="0">
                  <c:v>43617</c:v>
                </c:pt>
                <c:pt idx="1">
                  <c:v>43647</c:v>
                </c:pt>
                <c:pt idx="2">
                  <c:v>43678</c:v>
                </c:pt>
                <c:pt idx="3">
                  <c:v>43709</c:v>
                </c:pt>
                <c:pt idx="4">
                  <c:v>43739</c:v>
                </c:pt>
                <c:pt idx="5">
                  <c:v>43770</c:v>
                </c:pt>
                <c:pt idx="6">
                  <c:v>43800</c:v>
                </c:pt>
                <c:pt idx="7">
                  <c:v>43831</c:v>
                </c:pt>
                <c:pt idx="8">
                  <c:v>43862</c:v>
                </c:pt>
                <c:pt idx="9">
                  <c:v>43891</c:v>
                </c:pt>
                <c:pt idx="10">
                  <c:v>43922</c:v>
                </c:pt>
                <c:pt idx="11">
                  <c:v>43952</c:v>
                </c:pt>
                <c:pt idx="12">
                  <c:v>43983</c:v>
                </c:pt>
                <c:pt idx="13">
                  <c:v>44013</c:v>
                </c:pt>
                <c:pt idx="14">
                  <c:v>44044</c:v>
                </c:pt>
                <c:pt idx="15">
                  <c:v>44075</c:v>
                </c:pt>
                <c:pt idx="16">
                  <c:v>44105</c:v>
                </c:pt>
                <c:pt idx="17">
                  <c:v>44136</c:v>
                </c:pt>
                <c:pt idx="18">
                  <c:v>44166</c:v>
                </c:pt>
                <c:pt idx="19">
                  <c:v>44197</c:v>
                </c:pt>
                <c:pt idx="20">
                  <c:v>44228</c:v>
                </c:pt>
                <c:pt idx="21">
                  <c:v>44256</c:v>
                </c:pt>
                <c:pt idx="22">
                  <c:v>44287</c:v>
                </c:pt>
                <c:pt idx="23">
                  <c:v>44317</c:v>
                </c:pt>
                <c:pt idx="24">
                  <c:v>44348</c:v>
                </c:pt>
                <c:pt idx="25">
                  <c:v>44378</c:v>
                </c:pt>
                <c:pt idx="26">
                  <c:v>44409</c:v>
                </c:pt>
                <c:pt idx="27">
                  <c:v>44440</c:v>
                </c:pt>
                <c:pt idx="28">
                  <c:v>44470</c:v>
                </c:pt>
                <c:pt idx="29">
                  <c:v>44501</c:v>
                </c:pt>
                <c:pt idx="30">
                  <c:v>44531</c:v>
                </c:pt>
                <c:pt idx="31">
                  <c:v>44562</c:v>
                </c:pt>
                <c:pt idx="32">
                  <c:v>44593</c:v>
                </c:pt>
                <c:pt idx="33">
                  <c:v>44621</c:v>
                </c:pt>
                <c:pt idx="34">
                  <c:v>44652</c:v>
                </c:pt>
                <c:pt idx="35">
                  <c:v>44682</c:v>
                </c:pt>
                <c:pt idx="36">
                  <c:v>44713</c:v>
                </c:pt>
                <c:pt idx="37">
                  <c:v>44743</c:v>
                </c:pt>
                <c:pt idx="38">
                  <c:v>44774</c:v>
                </c:pt>
                <c:pt idx="39">
                  <c:v>44805</c:v>
                </c:pt>
                <c:pt idx="40">
                  <c:v>44835</c:v>
                </c:pt>
                <c:pt idx="41">
                  <c:v>44866</c:v>
                </c:pt>
                <c:pt idx="42">
                  <c:v>44896</c:v>
                </c:pt>
                <c:pt idx="43">
                  <c:v>44927</c:v>
                </c:pt>
                <c:pt idx="44">
                  <c:v>44958</c:v>
                </c:pt>
                <c:pt idx="45">
                  <c:v>44986</c:v>
                </c:pt>
                <c:pt idx="46">
                  <c:v>45017</c:v>
                </c:pt>
                <c:pt idx="47">
                  <c:v>45047</c:v>
                </c:pt>
                <c:pt idx="48">
                  <c:v>45078</c:v>
                </c:pt>
                <c:pt idx="49">
                  <c:v>45108</c:v>
                </c:pt>
                <c:pt idx="50">
                  <c:v>45139</c:v>
                </c:pt>
                <c:pt idx="51">
                  <c:v>45170</c:v>
                </c:pt>
                <c:pt idx="52">
                  <c:v>45200</c:v>
                </c:pt>
                <c:pt idx="53">
                  <c:v>45231</c:v>
                </c:pt>
                <c:pt idx="54">
                  <c:v>45261</c:v>
                </c:pt>
                <c:pt idx="55">
                  <c:v>45292</c:v>
                </c:pt>
                <c:pt idx="56">
                  <c:v>45323</c:v>
                </c:pt>
                <c:pt idx="57">
                  <c:v>45352</c:v>
                </c:pt>
                <c:pt idx="58">
                  <c:v>45383</c:v>
                </c:pt>
                <c:pt idx="59">
                  <c:v>45413</c:v>
                </c:pt>
                <c:pt idx="60">
                  <c:v>45444</c:v>
                </c:pt>
                <c:pt idx="61">
                  <c:v>45474</c:v>
                </c:pt>
                <c:pt idx="62">
                  <c:v>45505</c:v>
                </c:pt>
                <c:pt idx="63">
                  <c:v>45536</c:v>
                </c:pt>
                <c:pt idx="64">
                  <c:v>45566</c:v>
                </c:pt>
                <c:pt idx="65">
                  <c:v>45597</c:v>
                </c:pt>
                <c:pt idx="66">
                  <c:v>45627</c:v>
                </c:pt>
                <c:pt idx="67">
                  <c:v>45658</c:v>
                </c:pt>
                <c:pt idx="68">
                  <c:v>45689</c:v>
                </c:pt>
                <c:pt idx="69">
                  <c:v>45717</c:v>
                </c:pt>
                <c:pt idx="70">
                  <c:v>45748</c:v>
                </c:pt>
                <c:pt idx="71">
                  <c:v>45778</c:v>
                </c:pt>
                <c:pt idx="72">
                  <c:v>45809</c:v>
                </c:pt>
                <c:pt idx="73">
                  <c:v>45839</c:v>
                </c:pt>
                <c:pt idx="74">
                  <c:v>45870</c:v>
                </c:pt>
                <c:pt idx="75">
                  <c:v>45901</c:v>
                </c:pt>
                <c:pt idx="76">
                  <c:v>45931</c:v>
                </c:pt>
                <c:pt idx="77">
                  <c:v>45962</c:v>
                </c:pt>
                <c:pt idx="78">
                  <c:v>45992</c:v>
                </c:pt>
              </c:numCache>
            </c:numRef>
          </c:cat>
          <c:val>
            <c:numRef>
              <c:f>[1]Missing!$C$5:$C$83</c:f>
              <c:numCache>
                <c:formatCode>General</c:formatCode>
                <c:ptCount val="79"/>
                <c:pt idx="0">
                  <c:v>552</c:v>
                </c:pt>
                <c:pt idx="1">
                  <c:v>554</c:v>
                </c:pt>
                <c:pt idx="2">
                  <c:v>456</c:v>
                </c:pt>
                <c:pt idx="3">
                  <c:v>517</c:v>
                </c:pt>
                <c:pt idx="4">
                  <c:v>450</c:v>
                </c:pt>
                <c:pt idx="5">
                  <c:v>418</c:v>
                </c:pt>
                <c:pt idx="6">
                  <c:v>403</c:v>
                </c:pt>
                <c:pt idx="7">
                  <c:v>425</c:v>
                </c:pt>
                <c:pt idx="8">
                  <c:v>365</c:v>
                </c:pt>
                <c:pt idx="9">
                  <c:v>365</c:v>
                </c:pt>
                <c:pt idx="10">
                  <c:v>292</c:v>
                </c:pt>
                <c:pt idx="11">
                  <c:v>332</c:v>
                </c:pt>
                <c:pt idx="12">
                  <c:v>349</c:v>
                </c:pt>
                <c:pt idx="13">
                  <c:v>362</c:v>
                </c:pt>
                <c:pt idx="14">
                  <c:v>375</c:v>
                </c:pt>
                <c:pt idx="15">
                  <c:v>369</c:v>
                </c:pt>
                <c:pt idx="16">
                  <c:v>360</c:v>
                </c:pt>
                <c:pt idx="17">
                  <c:v>296</c:v>
                </c:pt>
                <c:pt idx="18">
                  <c:v>304</c:v>
                </c:pt>
                <c:pt idx="19">
                  <c:v>315</c:v>
                </c:pt>
                <c:pt idx="20">
                  <c:v>281</c:v>
                </c:pt>
                <c:pt idx="21">
                  <c:v>346</c:v>
                </c:pt>
                <c:pt idx="22">
                  <c:v>385</c:v>
                </c:pt>
                <c:pt idx="23">
                  <c:v>332</c:v>
                </c:pt>
                <c:pt idx="24">
                  <c:v>317</c:v>
                </c:pt>
                <c:pt idx="25">
                  <c:v>338</c:v>
                </c:pt>
                <c:pt idx="26">
                  <c:v>335</c:v>
                </c:pt>
                <c:pt idx="27">
                  <c:v>349</c:v>
                </c:pt>
                <c:pt idx="28">
                  <c:v>331</c:v>
                </c:pt>
                <c:pt idx="29">
                  <c:v>315</c:v>
                </c:pt>
                <c:pt idx="30">
                  <c:v>346</c:v>
                </c:pt>
                <c:pt idx="31">
                  <c:v>360</c:v>
                </c:pt>
                <c:pt idx="32">
                  <c:v>323</c:v>
                </c:pt>
                <c:pt idx="33">
                  <c:v>304</c:v>
                </c:pt>
                <c:pt idx="34">
                  <c:v>301</c:v>
                </c:pt>
                <c:pt idx="35">
                  <c:v>327</c:v>
                </c:pt>
                <c:pt idx="36">
                  <c:v>306</c:v>
                </c:pt>
                <c:pt idx="37">
                  <c:v>358</c:v>
                </c:pt>
                <c:pt idx="38">
                  <c:v>334</c:v>
                </c:pt>
                <c:pt idx="39">
                  <c:v>321</c:v>
                </c:pt>
                <c:pt idx="40">
                  <c:v>308</c:v>
                </c:pt>
                <c:pt idx="41">
                  <c:v>299</c:v>
                </c:pt>
                <c:pt idx="42">
                  <c:v>273</c:v>
                </c:pt>
                <c:pt idx="43">
                  <c:v>268</c:v>
                </c:pt>
                <c:pt idx="44">
                  <c:v>269</c:v>
                </c:pt>
                <c:pt idx="45">
                  <c:v>296</c:v>
                </c:pt>
                <c:pt idx="46">
                  <c:v>283</c:v>
                </c:pt>
                <c:pt idx="47">
                  <c:v>325</c:v>
                </c:pt>
                <c:pt idx="48">
                  <c:v>327</c:v>
                </c:pt>
                <c:pt idx="49">
                  <c:v>268</c:v>
                </c:pt>
                <c:pt idx="50">
                  <c:v>264</c:v>
                </c:pt>
                <c:pt idx="51">
                  <c:v>279</c:v>
                </c:pt>
                <c:pt idx="52">
                  <c:v>243</c:v>
                </c:pt>
                <c:pt idx="53">
                  <c:v>251</c:v>
                </c:pt>
                <c:pt idx="54">
                  <c:v>306</c:v>
                </c:pt>
                <c:pt idx="55">
                  <c:v>230</c:v>
                </c:pt>
                <c:pt idx="56">
                  <c:v>251</c:v>
                </c:pt>
                <c:pt idx="57">
                  <c:v>267</c:v>
                </c:pt>
                <c:pt idx="58">
                  <c:v>252</c:v>
                </c:pt>
                <c:pt idx="59">
                  <c:v>269</c:v>
                </c:pt>
                <c:pt idx="60">
                  <c:v>278</c:v>
                </c:pt>
                <c:pt idx="61">
                  <c:v>321</c:v>
                </c:pt>
                <c:pt idx="62">
                  <c:v>314</c:v>
                </c:pt>
                <c:pt idx="63">
                  <c:v>273</c:v>
                </c:pt>
                <c:pt idx="64">
                  <c:v>304</c:v>
                </c:pt>
                <c:pt idx="65">
                  <c:v>252</c:v>
                </c:pt>
                <c:pt idx="66">
                  <c:v>263</c:v>
                </c:pt>
                <c:pt idx="67">
                  <c:v>266</c:v>
                </c:pt>
                <c:pt idx="68">
                  <c:v>269</c:v>
                </c:pt>
                <c:pt idx="69">
                  <c:v>324</c:v>
                </c:pt>
                <c:pt idx="70">
                  <c:v>287</c:v>
                </c:pt>
                <c:pt idx="71">
                  <c:v>301</c:v>
                </c:pt>
                <c:pt idx="72">
                  <c:v>273</c:v>
                </c:pt>
                <c:pt idx="73">
                  <c:v>329</c:v>
                </c:pt>
                <c:pt idx="74">
                  <c:v>308</c:v>
                </c:pt>
                <c:pt idx="75">
                  <c:v>268</c:v>
                </c:pt>
                <c:pt idx="76">
                  <c:v>302</c:v>
                </c:pt>
                <c:pt idx="77">
                  <c:v>238</c:v>
                </c:pt>
                <c:pt idx="78">
                  <c:v>248</c:v>
                </c:pt>
              </c:numCache>
            </c:numRef>
          </c:val>
          <c:extLst>
            <c:ext xmlns:c16="http://schemas.microsoft.com/office/drawing/2014/chart" uri="{C3380CC4-5D6E-409C-BE32-E72D297353CC}">
              <c16:uniqueId val="{00000001-B331-45BF-B754-8E5FC29E0A07}"/>
            </c:ext>
          </c:extLst>
        </c:ser>
        <c:dLbls>
          <c:showLegendKey val="0"/>
          <c:showVal val="0"/>
          <c:showCatName val="0"/>
          <c:showSerName val="0"/>
          <c:showPercent val="0"/>
          <c:showBubbleSize val="0"/>
        </c:dLbls>
        <c:axId val="2017747615"/>
        <c:axId val="2017748031"/>
      </c:areaChart>
      <c:catAx>
        <c:axId val="201774761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017748031"/>
        <c:crosses val="autoZero"/>
        <c:auto val="1"/>
        <c:lblAlgn val="ctr"/>
        <c:lblOffset val="100"/>
        <c:noMultiLvlLbl val="1"/>
      </c:catAx>
      <c:valAx>
        <c:axId val="2017748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77476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18" Type="http://schemas.openxmlformats.org/officeDocument/2006/relationships/image" Target="../media/image26.emf"/><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emf"/><Relationship Id="rId2" Type="http://schemas.openxmlformats.org/officeDocument/2006/relationships/image" Target="../media/image10.png"/><Relationship Id="rId16" Type="http://schemas.openxmlformats.org/officeDocument/2006/relationships/image" Target="../media/image24.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9.emf"/><Relationship Id="rId2" Type="http://schemas.openxmlformats.org/officeDocument/2006/relationships/image" Target="../media/image28.emf"/><Relationship Id="rId1" Type="http://schemas.openxmlformats.org/officeDocument/2006/relationships/image" Target="../media/image27.png"/><Relationship Id="rId6" Type="http://schemas.openxmlformats.org/officeDocument/2006/relationships/image" Target="../media/image32.emf"/><Relationship Id="rId5" Type="http://schemas.openxmlformats.org/officeDocument/2006/relationships/image" Target="../media/image31.png"/><Relationship Id="rId4" Type="http://schemas.openxmlformats.org/officeDocument/2006/relationships/image" Target="../media/image30.emf"/></Relationships>
</file>

<file path=xl/drawings/_rels/drawing4.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35.emf"/><Relationship Id="rId7" Type="http://schemas.openxmlformats.org/officeDocument/2006/relationships/image" Target="../media/image39.png"/><Relationship Id="rId2" Type="http://schemas.openxmlformats.org/officeDocument/2006/relationships/image" Target="../media/image34.emf"/><Relationship Id="rId1" Type="http://schemas.openxmlformats.org/officeDocument/2006/relationships/image" Target="../media/image33.png"/><Relationship Id="rId6" Type="http://schemas.openxmlformats.org/officeDocument/2006/relationships/image" Target="../media/image38.png"/><Relationship Id="rId5" Type="http://schemas.openxmlformats.org/officeDocument/2006/relationships/image" Target="../media/image37.png"/><Relationship Id="rId10" Type="http://schemas.openxmlformats.org/officeDocument/2006/relationships/image" Target="../media/image41.png"/><Relationship Id="rId4" Type="http://schemas.openxmlformats.org/officeDocument/2006/relationships/image" Target="../media/image36.png"/><Relationship Id="rId9" Type="http://schemas.openxmlformats.org/officeDocument/2006/relationships/image" Target="../media/image40.png"/></Relationships>
</file>

<file path=xl/drawings/_rels/drawing5.xml.rels><?xml version="1.0" encoding="UTF-8" standalone="yes"?>
<Relationships xmlns="http://schemas.openxmlformats.org/package/2006/relationships"><Relationship Id="rId3" Type="http://schemas.openxmlformats.org/officeDocument/2006/relationships/image" Target="../media/image44.png"/><Relationship Id="rId7" Type="http://schemas.openxmlformats.org/officeDocument/2006/relationships/image" Target="../media/image48.png"/><Relationship Id="rId2" Type="http://schemas.openxmlformats.org/officeDocument/2006/relationships/image" Target="../media/image43.emf"/><Relationship Id="rId1" Type="http://schemas.openxmlformats.org/officeDocument/2006/relationships/image" Target="../media/image42.emf"/><Relationship Id="rId6" Type="http://schemas.openxmlformats.org/officeDocument/2006/relationships/image" Target="../media/image47.png"/><Relationship Id="rId5" Type="http://schemas.openxmlformats.org/officeDocument/2006/relationships/image" Target="../media/image46.png"/><Relationship Id="rId4" Type="http://schemas.openxmlformats.org/officeDocument/2006/relationships/image" Target="../media/image45.png"/></Relationships>
</file>

<file path=xl/drawings/_rels/drawing6.xml.rels><?xml version="1.0" encoding="UTF-8" standalone="yes"?>
<Relationships xmlns="http://schemas.openxmlformats.org/package/2006/relationships"><Relationship Id="rId8" Type="http://schemas.openxmlformats.org/officeDocument/2006/relationships/image" Target="../media/image56.png"/><Relationship Id="rId3" Type="http://schemas.openxmlformats.org/officeDocument/2006/relationships/image" Target="../media/image51.emf"/><Relationship Id="rId7" Type="http://schemas.openxmlformats.org/officeDocument/2006/relationships/image" Target="../media/image55.png"/><Relationship Id="rId2" Type="http://schemas.openxmlformats.org/officeDocument/2006/relationships/image" Target="../media/image50.png"/><Relationship Id="rId1" Type="http://schemas.openxmlformats.org/officeDocument/2006/relationships/image" Target="../media/image49.png"/><Relationship Id="rId6" Type="http://schemas.openxmlformats.org/officeDocument/2006/relationships/image" Target="../media/image54.png"/><Relationship Id="rId5" Type="http://schemas.openxmlformats.org/officeDocument/2006/relationships/image" Target="../media/image53.png"/><Relationship Id="rId4" Type="http://schemas.openxmlformats.org/officeDocument/2006/relationships/image" Target="../media/image52.png"/><Relationship Id="rId9" Type="http://schemas.openxmlformats.org/officeDocument/2006/relationships/image" Target="../media/image57.png"/></Relationships>
</file>

<file path=xl/drawings/_rels/drawing7.xml.rels><?xml version="1.0" encoding="UTF-8" standalone="yes"?>
<Relationships xmlns="http://schemas.openxmlformats.org/package/2006/relationships"><Relationship Id="rId2" Type="http://schemas.openxmlformats.org/officeDocument/2006/relationships/image" Target="../media/image59.png"/><Relationship Id="rId1" Type="http://schemas.openxmlformats.org/officeDocument/2006/relationships/image" Target="../media/image58.png"/></Relationships>
</file>

<file path=xl/drawings/drawing1.xml><?xml version="1.0" encoding="utf-8"?>
<xdr:wsDr xmlns:xdr="http://schemas.openxmlformats.org/drawingml/2006/spreadsheetDrawing" xmlns:a="http://schemas.openxmlformats.org/drawingml/2006/main">
  <xdr:twoCellAnchor editAs="oneCell">
    <xdr:from>
      <xdr:col>1</xdr:col>
      <xdr:colOff>30006</xdr:colOff>
      <xdr:row>1</xdr:row>
      <xdr:rowOff>63903</xdr:rowOff>
    </xdr:from>
    <xdr:to>
      <xdr:col>8</xdr:col>
      <xdr:colOff>47312</xdr:colOff>
      <xdr:row>17</xdr:row>
      <xdr:rowOff>16661</xdr:rowOff>
    </xdr:to>
    <xdr:pic>
      <xdr:nvPicPr>
        <xdr:cNvPr id="8" name="Picture 7">
          <a:extLst>
            <a:ext uri="{FF2B5EF4-FFF2-40B4-BE49-F238E27FC236}">
              <a16:creationId xmlns:a16="http://schemas.microsoft.com/office/drawing/2014/main" id="{985EB28F-B7F3-B41F-737C-3ADD7F8B9F4E}"/>
            </a:ext>
          </a:extLst>
        </xdr:cNvPr>
        <xdr:cNvPicPr>
          <a:picLocks noChangeAspect="1"/>
        </xdr:cNvPicPr>
      </xdr:nvPicPr>
      <xdr:blipFill>
        <a:blip xmlns:r="http://schemas.openxmlformats.org/officeDocument/2006/relationships" r:embed="rId1"/>
        <a:stretch>
          <a:fillRect/>
        </a:stretch>
      </xdr:blipFill>
      <xdr:spPr>
        <a:xfrm>
          <a:off x="794689" y="318797"/>
          <a:ext cx="6060628" cy="3333463"/>
        </a:xfrm>
        <a:prstGeom prst="rect">
          <a:avLst/>
        </a:prstGeom>
      </xdr:spPr>
    </xdr:pic>
    <xdr:clientData/>
  </xdr:twoCellAnchor>
  <xdr:twoCellAnchor editAs="oneCell">
    <xdr:from>
      <xdr:col>1</xdr:col>
      <xdr:colOff>160986</xdr:colOff>
      <xdr:row>23</xdr:row>
      <xdr:rowOff>26831</xdr:rowOff>
    </xdr:from>
    <xdr:to>
      <xdr:col>7</xdr:col>
      <xdr:colOff>50487</xdr:colOff>
      <xdr:row>38</xdr:row>
      <xdr:rowOff>123716</xdr:rowOff>
    </xdr:to>
    <xdr:pic>
      <xdr:nvPicPr>
        <xdr:cNvPr id="9" name="Picture 8">
          <a:extLst>
            <a:ext uri="{FF2B5EF4-FFF2-40B4-BE49-F238E27FC236}">
              <a16:creationId xmlns:a16="http://schemas.microsoft.com/office/drawing/2014/main" id="{945798E2-08D1-8E0B-199C-3035AF1C9C29}"/>
            </a:ext>
          </a:extLst>
        </xdr:cNvPr>
        <xdr:cNvPicPr>
          <a:picLocks noChangeAspect="1"/>
        </xdr:cNvPicPr>
      </xdr:nvPicPr>
      <xdr:blipFill>
        <a:blip xmlns:r="http://schemas.openxmlformats.org/officeDocument/2006/relationships" r:embed="rId2"/>
        <a:stretch>
          <a:fillRect/>
        </a:stretch>
      </xdr:blipFill>
      <xdr:spPr>
        <a:xfrm>
          <a:off x="925669" y="4963732"/>
          <a:ext cx="5121543" cy="3121721"/>
        </a:xfrm>
        <a:prstGeom prst="rect">
          <a:avLst/>
        </a:prstGeom>
      </xdr:spPr>
    </xdr:pic>
    <xdr:clientData/>
  </xdr:twoCellAnchor>
  <xdr:twoCellAnchor editAs="oneCell">
    <xdr:from>
      <xdr:col>1</xdr:col>
      <xdr:colOff>1119835</xdr:colOff>
      <xdr:row>64</xdr:row>
      <xdr:rowOff>278551</xdr:rowOff>
    </xdr:from>
    <xdr:to>
      <xdr:col>12</xdr:col>
      <xdr:colOff>657360</xdr:colOff>
      <xdr:row>76</xdr:row>
      <xdr:rowOff>160987</xdr:rowOff>
    </xdr:to>
    <xdr:pic>
      <xdr:nvPicPr>
        <xdr:cNvPr id="13" name="Picture 12">
          <a:extLst>
            <a:ext uri="{FF2B5EF4-FFF2-40B4-BE49-F238E27FC236}">
              <a16:creationId xmlns:a16="http://schemas.microsoft.com/office/drawing/2014/main" id="{F60BF0F1-0BF4-5593-1F5E-84FD90171EF5}"/>
            </a:ext>
          </a:extLst>
        </xdr:cNvPr>
        <xdr:cNvPicPr>
          <a:picLocks noChangeAspect="1"/>
        </xdr:cNvPicPr>
      </xdr:nvPicPr>
      <xdr:blipFill>
        <a:blip xmlns:r="http://schemas.openxmlformats.org/officeDocument/2006/relationships" r:embed="rId3"/>
        <a:stretch>
          <a:fillRect/>
        </a:stretch>
      </xdr:blipFill>
      <xdr:spPr>
        <a:xfrm>
          <a:off x="1884518" y="13747706"/>
          <a:ext cx="8656885" cy="2394308"/>
        </a:xfrm>
        <a:prstGeom prst="rect">
          <a:avLst/>
        </a:prstGeom>
      </xdr:spPr>
    </xdr:pic>
    <xdr:clientData/>
  </xdr:twoCellAnchor>
  <xdr:twoCellAnchor editAs="oneCell">
    <xdr:from>
      <xdr:col>8</xdr:col>
      <xdr:colOff>232535</xdr:colOff>
      <xdr:row>3</xdr:row>
      <xdr:rowOff>187816</xdr:rowOff>
    </xdr:from>
    <xdr:to>
      <xdr:col>10</xdr:col>
      <xdr:colOff>844935</xdr:colOff>
      <xdr:row>16</xdr:row>
      <xdr:rowOff>0</xdr:rowOff>
    </xdr:to>
    <xdr:pic>
      <xdr:nvPicPr>
        <xdr:cNvPr id="2" name="Picture 1">
          <a:extLst>
            <a:ext uri="{FF2B5EF4-FFF2-40B4-BE49-F238E27FC236}">
              <a16:creationId xmlns:a16="http://schemas.microsoft.com/office/drawing/2014/main" id="{0952E922-3473-F5C7-97F6-C6721A419569}"/>
            </a:ext>
          </a:extLst>
        </xdr:cNvPr>
        <xdr:cNvPicPr>
          <a:picLocks noChangeAspect="1"/>
        </xdr:cNvPicPr>
      </xdr:nvPicPr>
      <xdr:blipFill>
        <a:blip xmlns:r="http://schemas.openxmlformats.org/officeDocument/2006/relationships" r:embed="rId4"/>
        <a:stretch>
          <a:fillRect/>
        </a:stretch>
      </xdr:blipFill>
      <xdr:spPr>
        <a:xfrm>
          <a:off x="7020774" y="831760"/>
          <a:ext cx="2135998" cy="2531057"/>
        </a:xfrm>
        <a:prstGeom prst="rect">
          <a:avLst/>
        </a:prstGeom>
      </xdr:spPr>
    </xdr:pic>
    <xdr:clientData/>
  </xdr:twoCellAnchor>
  <xdr:twoCellAnchor editAs="oneCell">
    <xdr:from>
      <xdr:col>8</xdr:col>
      <xdr:colOff>281708</xdr:colOff>
      <xdr:row>24</xdr:row>
      <xdr:rowOff>178873</xdr:rowOff>
    </xdr:from>
    <xdr:to>
      <xdr:col>13</xdr:col>
      <xdr:colOff>178216</xdr:colOff>
      <xdr:row>35</xdr:row>
      <xdr:rowOff>182049</xdr:rowOff>
    </xdr:to>
    <xdr:pic>
      <xdr:nvPicPr>
        <xdr:cNvPr id="3" name="Picture 2">
          <a:extLst>
            <a:ext uri="{FF2B5EF4-FFF2-40B4-BE49-F238E27FC236}">
              <a16:creationId xmlns:a16="http://schemas.microsoft.com/office/drawing/2014/main" id="{4805814C-7A3B-C924-FBAC-8A050041E58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069947" y="5214155"/>
          <a:ext cx="4418826" cy="2164367"/>
        </a:xfrm>
        <a:prstGeom prst="rect">
          <a:avLst/>
        </a:prstGeom>
        <a:solidFill>
          <a:schemeClr val="bg1"/>
        </a:solidFill>
      </xdr:spPr>
    </xdr:pic>
    <xdr:clientData/>
  </xdr:twoCellAnchor>
  <xdr:twoCellAnchor editAs="oneCell">
    <xdr:from>
      <xdr:col>1</xdr:col>
      <xdr:colOff>0</xdr:colOff>
      <xdr:row>45</xdr:row>
      <xdr:rowOff>0</xdr:rowOff>
    </xdr:from>
    <xdr:to>
      <xdr:col>6</xdr:col>
      <xdr:colOff>162999</xdr:colOff>
      <xdr:row>59</xdr:row>
      <xdr:rowOff>145745</xdr:rowOff>
    </xdr:to>
    <xdr:pic>
      <xdr:nvPicPr>
        <xdr:cNvPr id="5" name="Picture 3">
          <a:extLst>
            <a:ext uri="{FF2B5EF4-FFF2-40B4-BE49-F238E27FC236}">
              <a16:creationId xmlns:a16="http://schemas.microsoft.com/office/drawing/2014/main" id="{64D5D528-4016-EAEE-3A24-D5C5AB725505}"/>
            </a:ext>
          </a:extLst>
        </xdr:cNvPr>
        <xdr:cNvPicPr>
          <a:picLocks noChangeAspect="1"/>
        </xdr:cNvPicPr>
      </xdr:nvPicPr>
      <xdr:blipFill>
        <a:blip xmlns:r="http://schemas.openxmlformats.org/officeDocument/2006/relationships" r:embed="rId6"/>
        <a:stretch>
          <a:fillRect/>
        </a:stretch>
      </xdr:blipFill>
      <xdr:spPr>
        <a:xfrm>
          <a:off x="760211" y="9265634"/>
          <a:ext cx="4623874" cy="3133420"/>
        </a:xfrm>
        <a:prstGeom prst="rect">
          <a:avLst/>
        </a:prstGeom>
      </xdr:spPr>
    </xdr:pic>
    <xdr:clientData/>
  </xdr:twoCellAnchor>
  <xdr:twoCellAnchor editAs="oneCell">
    <xdr:from>
      <xdr:col>7</xdr:col>
      <xdr:colOff>0</xdr:colOff>
      <xdr:row>45</xdr:row>
      <xdr:rowOff>0</xdr:rowOff>
    </xdr:from>
    <xdr:to>
      <xdr:col>10</xdr:col>
      <xdr:colOff>582358</xdr:colOff>
      <xdr:row>59</xdr:row>
      <xdr:rowOff>58939</xdr:rowOff>
    </xdr:to>
    <xdr:pic>
      <xdr:nvPicPr>
        <xdr:cNvPr id="6" name="Picture 6">
          <a:extLst>
            <a:ext uri="{FF2B5EF4-FFF2-40B4-BE49-F238E27FC236}">
              <a16:creationId xmlns:a16="http://schemas.microsoft.com/office/drawing/2014/main" id="{0C157F13-2A6B-F171-E99D-01297CDD6E75}"/>
            </a:ext>
          </a:extLst>
        </xdr:cNvPr>
        <xdr:cNvPicPr>
          <a:picLocks noChangeAspect="1"/>
        </xdr:cNvPicPr>
      </xdr:nvPicPr>
      <xdr:blipFill>
        <a:blip xmlns:r="http://schemas.openxmlformats.org/officeDocument/2006/relationships" r:embed="rId7"/>
        <a:stretch>
          <a:fillRect/>
        </a:stretch>
      </xdr:blipFill>
      <xdr:spPr>
        <a:xfrm>
          <a:off x="5974366" y="9265634"/>
          <a:ext cx="2909633" cy="3049789"/>
        </a:xfrm>
        <a:prstGeom prst="rect">
          <a:avLst/>
        </a:prstGeom>
      </xdr:spPr>
    </xdr:pic>
    <xdr:clientData/>
  </xdr:twoCellAnchor>
  <xdr:twoCellAnchor editAs="oneCell">
    <xdr:from>
      <xdr:col>1</xdr:col>
      <xdr:colOff>1280242</xdr:colOff>
      <xdr:row>85</xdr:row>
      <xdr:rowOff>174113</xdr:rowOff>
    </xdr:from>
    <xdr:to>
      <xdr:col>12</xdr:col>
      <xdr:colOff>1157339</xdr:colOff>
      <xdr:row>119</xdr:row>
      <xdr:rowOff>61238</xdr:rowOff>
    </xdr:to>
    <xdr:pic>
      <xdr:nvPicPr>
        <xdr:cNvPr id="7" name="Picture 6">
          <a:extLst>
            <a:ext uri="{FF2B5EF4-FFF2-40B4-BE49-F238E27FC236}">
              <a16:creationId xmlns:a16="http://schemas.microsoft.com/office/drawing/2014/main" id="{73D54CB4-928A-EF6C-F10B-CE0A6072F1E3}"/>
            </a:ext>
          </a:extLst>
        </xdr:cNvPr>
        <xdr:cNvPicPr>
          <a:picLocks noChangeAspect="1"/>
        </xdr:cNvPicPr>
      </xdr:nvPicPr>
      <xdr:blipFill>
        <a:blip xmlns:r="http://schemas.openxmlformats.org/officeDocument/2006/relationships" r:embed="rId8"/>
        <a:stretch>
          <a:fillRect/>
        </a:stretch>
      </xdr:blipFill>
      <xdr:spPr>
        <a:xfrm>
          <a:off x="2038145" y="19469919"/>
          <a:ext cx="8971936" cy="7158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402464</xdr:colOff>
      <xdr:row>50</xdr:row>
      <xdr:rowOff>93908</xdr:rowOff>
    </xdr:from>
    <xdr:to>
      <xdr:col>15</xdr:col>
      <xdr:colOff>268309</xdr:colOff>
      <xdr:row>65</xdr:row>
      <xdr:rowOff>189863</xdr:rowOff>
    </xdr:to>
    <xdr:pic>
      <xdr:nvPicPr>
        <xdr:cNvPr id="3" name="Picture 2">
          <a:extLst>
            <a:ext uri="{FF2B5EF4-FFF2-40B4-BE49-F238E27FC236}">
              <a16:creationId xmlns:a16="http://schemas.microsoft.com/office/drawing/2014/main" id="{0F968E1F-903A-98B3-1865-5F239ABBB1E4}"/>
            </a:ext>
          </a:extLst>
        </xdr:cNvPr>
        <xdr:cNvPicPr>
          <a:picLocks noChangeAspect="1"/>
        </xdr:cNvPicPr>
      </xdr:nvPicPr>
      <xdr:blipFill>
        <a:blip xmlns:r="http://schemas.openxmlformats.org/officeDocument/2006/relationships" r:embed="rId1"/>
        <a:stretch>
          <a:fillRect/>
        </a:stretch>
      </xdr:blipFill>
      <xdr:spPr>
        <a:xfrm>
          <a:off x="1167147" y="15548556"/>
          <a:ext cx="10075035" cy="3114442"/>
        </a:xfrm>
        <a:prstGeom prst="rect">
          <a:avLst/>
        </a:prstGeom>
      </xdr:spPr>
    </xdr:pic>
    <xdr:clientData/>
  </xdr:twoCellAnchor>
  <xdr:twoCellAnchor editAs="oneCell">
    <xdr:from>
      <xdr:col>1</xdr:col>
      <xdr:colOff>101921</xdr:colOff>
      <xdr:row>90</xdr:row>
      <xdr:rowOff>207493</xdr:rowOff>
    </xdr:from>
    <xdr:to>
      <xdr:col>7</xdr:col>
      <xdr:colOff>617112</xdr:colOff>
      <xdr:row>108</xdr:row>
      <xdr:rowOff>132674</xdr:rowOff>
    </xdr:to>
    <xdr:pic>
      <xdr:nvPicPr>
        <xdr:cNvPr id="9" name="Picture 8">
          <a:extLst>
            <a:ext uri="{FF2B5EF4-FFF2-40B4-BE49-F238E27FC236}">
              <a16:creationId xmlns:a16="http://schemas.microsoft.com/office/drawing/2014/main" id="{9CDE5C9F-B396-BC4C-3296-DF4B005E7AC9}"/>
            </a:ext>
          </a:extLst>
        </xdr:cNvPr>
        <xdr:cNvPicPr>
          <a:picLocks noChangeAspect="1"/>
        </xdr:cNvPicPr>
      </xdr:nvPicPr>
      <xdr:blipFill>
        <a:blip xmlns:r="http://schemas.openxmlformats.org/officeDocument/2006/relationships" r:embed="rId2"/>
        <a:stretch>
          <a:fillRect/>
        </a:stretch>
      </xdr:blipFill>
      <xdr:spPr>
        <a:xfrm>
          <a:off x="866604" y="24878585"/>
          <a:ext cx="5100115" cy="3654687"/>
        </a:xfrm>
        <a:prstGeom prst="rect">
          <a:avLst/>
        </a:prstGeom>
      </xdr:spPr>
    </xdr:pic>
    <xdr:clientData/>
  </xdr:twoCellAnchor>
  <xdr:twoCellAnchor editAs="oneCell">
    <xdr:from>
      <xdr:col>3</xdr:col>
      <xdr:colOff>764682</xdr:colOff>
      <xdr:row>75</xdr:row>
      <xdr:rowOff>0</xdr:rowOff>
    </xdr:from>
    <xdr:to>
      <xdr:col>13</xdr:col>
      <xdr:colOff>486132</xdr:colOff>
      <xdr:row>90</xdr:row>
      <xdr:rowOff>197213</xdr:rowOff>
    </xdr:to>
    <xdr:pic>
      <xdr:nvPicPr>
        <xdr:cNvPr id="12" name="Picture 11">
          <a:extLst>
            <a:ext uri="{FF2B5EF4-FFF2-40B4-BE49-F238E27FC236}">
              <a16:creationId xmlns:a16="http://schemas.microsoft.com/office/drawing/2014/main" id="{9E570FFB-DC34-BD31-D99F-B9B2951F7247}"/>
            </a:ext>
          </a:extLst>
        </xdr:cNvPr>
        <xdr:cNvPicPr>
          <a:picLocks noChangeAspect="1"/>
        </xdr:cNvPicPr>
      </xdr:nvPicPr>
      <xdr:blipFill>
        <a:blip xmlns:r="http://schemas.openxmlformats.org/officeDocument/2006/relationships" r:embed="rId3"/>
        <a:stretch>
          <a:fillRect/>
        </a:stretch>
      </xdr:blipFill>
      <xdr:spPr>
        <a:xfrm>
          <a:off x="3058731" y="20847676"/>
          <a:ext cx="6868733" cy="4017455"/>
        </a:xfrm>
        <a:prstGeom prst="rect">
          <a:avLst/>
        </a:prstGeom>
      </xdr:spPr>
    </xdr:pic>
    <xdr:clientData/>
  </xdr:twoCellAnchor>
  <xdr:twoCellAnchor editAs="oneCell">
    <xdr:from>
      <xdr:col>8</xdr:col>
      <xdr:colOff>244654</xdr:colOff>
      <xdr:row>91</xdr:row>
      <xdr:rowOff>13414</xdr:rowOff>
    </xdr:from>
    <xdr:to>
      <xdr:col>16</xdr:col>
      <xdr:colOff>297656</xdr:colOff>
      <xdr:row>107</xdr:row>
      <xdr:rowOff>67077</xdr:rowOff>
    </xdr:to>
    <xdr:pic>
      <xdr:nvPicPr>
        <xdr:cNvPr id="21" name="Picture 20">
          <a:extLst>
            <a:ext uri="{FF2B5EF4-FFF2-40B4-BE49-F238E27FC236}">
              <a16:creationId xmlns:a16="http://schemas.microsoft.com/office/drawing/2014/main" id="{56C7E0C7-32DC-BF69-04D4-3CC71BBAE956}"/>
            </a:ext>
          </a:extLst>
        </xdr:cNvPr>
        <xdr:cNvPicPr>
          <a:picLocks noChangeAspect="1"/>
        </xdr:cNvPicPr>
      </xdr:nvPicPr>
      <xdr:blipFill rotWithShape="1">
        <a:blip xmlns:r="http://schemas.openxmlformats.org/officeDocument/2006/relationships" r:embed="rId4"/>
        <a:srcRect l="2928" t="3033"/>
        <a:stretch>
          <a:fillRect/>
        </a:stretch>
      </xdr:blipFill>
      <xdr:spPr>
        <a:xfrm>
          <a:off x="6362119" y="24939400"/>
          <a:ext cx="5677268" cy="3330217"/>
        </a:xfrm>
        <a:prstGeom prst="rect">
          <a:avLst/>
        </a:prstGeom>
      </xdr:spPr>
    </xdr:pic>
    <xdr:clientData/>
  </xdr:twoCellAnchor>
  <xdr:twoCellAnchor editAs="oneCell">
    <xdr:from>
      <xdr:col>0</xdr:col>
      <xdr:colOff>760210</xdr:colOff>
      <xdr:row>2</xdr:row>
      <xdr:rowOff>0</xdr:rowOff>
    </xdr:from>
    <xdr:to>
      <xdr:col>7</xdr:col>
      <xdr:colOff>735750</xdr:colOff>
      <xdr:row>17</xdr:row>
      <xdr:rowOff>76245</xdr:rowOff>
    </xdr:to>
    <xdr:pic>
      <xdr:nvPicPr>
        <xdr:cNvPr id="10" name="Picture 6">
          <a:extLst>
            <a:ext uri="{FF2B5EF4-FFF2-40B4-BE49-F238E27FC236}">
              <a16:creationId xmlns:a16="http://schemas.microsoft.com/office/drawing/2014/main" id="{C3E8DAD9-3B8D-E839-E2FD-D03C9D141386}"/>
            </a:ext>
          </a:extLst>
        </xdr:cNvPr>
        <xdr:cNvPicPr>
          <a:picLocks noChangeAspect="1"/>
        </xdr:cNvPicPr>
      </xdr:nvPicPr>
      <xdr:blipFill>
        <a:blip xmlns:r="http://schemas.openxmlformats.org/officeDocument/2006/relationships" r:embed="rId5"/>
        <a:stretch>
          <a:fillRect/>
        </a:stretch>
      </xdr:blipFill>
      <xdr:spPr>
        <a:xfrm>
          <a:off x="760210" y="545563"/>
          <a:ext cx="5306365" cy="3076620"/>
        </a:xfrm>
        <a:prstGeom prst="rect">
          <a:avLst/>
        </a:prstGeom>
      </xdr:spPr>
    </xdr:pic>
    <xdr:clientData/>
  </xdr:twoCellAnchor>
  <xdr:twoCellAnchor editAs="oneCell">
    <xdr:from>
      <xdr:col>9</xdr:col>
      <xdr:colOff>0</xdr:colOff>
      <xdr:row>2</xdr:row>
      <xdr:rowOff>0</xdr:rowOff>
    </xdr:from>
    <xdr:to>
      <xdr:col>15</xdr:col>
      <xdr:colOff>656869</xdr:colOff>
      <xdr:row>17</xdr:row>
      <xdr:rowOff>25758</xdr:rowOff>
    </xdr:to>
    <xdr:pic>
      <xdr:nvPicPr>
        <xdr:cNvPr id="13" name="Picture 9">
          <a:extLst>
            <a:ext uri="{FF2B5EF4-FFF2-40B4-BE49-F238E27FC236}">
              <a16:creationId xmlns:a16="http://schemas.microsoft.com/office/drawing/2014/main" id="{B41E5555-9F7D-7C2D-9EF0-9D261D09A4F7}"/>
            </a:ext>
          </a:extLst>
        </xdr:cNvPr>
        <xdr:cNvPicPr>
          <a:picLocks noChangeAspect="1"/>
        </xdr:cNvPicPr>
      </xdr:nvPicPr>
      <xdr:blipFill>
        <a:blip xmlns:r="http://schemas.openxmlformats.org/officeDocument/2006/relationships" r:embed="rId6"/>
        <a:stretch>
          <a:fillRect/>
        </a:stretch>
      </xdr:blipFill>
      <xdr:spPr>
        <a:xfrm>
          <a:off x="6350000" y="545563"/>
          <a:ext cx="5232044" cy="3022958"/>
        </a:xfrm>
        <a:prstGeom prst="rect">
          <a:avLst/>
        </a:prstGeom>
      </xdr:spPr>
    </xdr:pic>
    <xdr:clientData/>
  </xdr:twoCellAnchor>
  <xdr:twoCellAnchor editAs="oneCell">
    <xdr:from>
      <xdr:col>0</xdr:col>
      <xdr:colOff>697605</xdr:colOff>
      <xdr:row>20</xdr:row>
      <xdr:rowOff>26830</xdr:rowOff>
    </xdr:from>
    <xdr:to>
      <xdr:col>8</xdr:col>
      <xdr:colOff>97563</xdr:colOff>
      <xdr:row>24</xdr:row>
      <xdr:rowOff>6930</xdr:rowOff>
    </xdr:to>
    <xdr:pic>
      <xdr:nvPicPr>
        <xdr:cNvPr id="30" name="Picture 10">
          <a:extLst>
            <a:ext uri="{FF2B5EF4-FFF2-40B4-BE49-F238E27FC236}">
              <a16:creationId xmlns:a16="http://schemas.microsoft.com/office/drawing/2014/main" id="{9C537075-8111-21FC-11EB-28820B81C73C}"/>
            </a:ext>
          </a:extLst>
        </xdr:cNvPr>
        <xdr:cNvPicPr>
          <a:picLocks noChangeAspect="1"/>
        </xdr:cNvPicPr>
      </xdr:nvPicPr>
      <xdr:blipFill>
        <a:blip xmlns:r="http://schemas.openxmlformats.org/officeDocument/2006/relationships" r:embed="rId7"/>
        <a:stretch>
          <a:fillRect/>
        </a:stretch>
      </xdr:blipFill>
      <xdr:spPr>
        <a:xfrm>
          <a:off x="697605" y="4892182"/>
          <a:ext cx="5499133" cy="3139225"/>
        </a:xfrm>
        <a:prstGeom prst="rect">
          <a:avLst/>
        </a:prstGeom>
      </xdr:spPr>
    </xdr:pic>
    <xdr:clientData/>
  </xdr:twoCellAnchor>
  <xdr:twoCellAnchor editAs="oneCell">
    <xdr:from>
      <xdr:col>8</xdr:col>
      <xdr:colOff>160986</xdr:colOff>
      <xdr:row>20</xdr:row>
      <xdr:rowOff>35775</xdr:rowOff>
    </xdr:from>
    <xdr:to>
      <xdr:col>15</xdr:col>
      <xdr:colOff>743257</xdr:colOff>
      <xdr:row>24</xdr:row>
      <xdr:rowOff>10106</xdr:rowOff>
    </xdr:to>
    <xdr:pic>
      <xdr:nvPicPr>
        <xdr:cNvPr id="34" name="Picture 12">
          <a:extLst>
            <a:ext uri="{FF2B5EF4-FFF2-40B4-BE49-F238E27FC236}">
              <a16:creationId xmlns:a16="http://schemas.microsoft.com/office/drawing/2014/main" id="{F2241EBD-FECC-C042-BFD4-5FDD74A228C2}"/>
            </a:ext>
          </a:extLst>
        </xdr:cNvPr>
        <xdr:cNvPicPr>
          <a:picLocks noChangeAspect="1"/>
        </xdr:cNvPicPr>
      </xdr:nvPicPr>
      <xdr:blipFill>
        <a:blip xmlns:r="http://schemas.openxmlformats.org/officeDocument/2006/relationships" r:embed="rId8"/>
        <a:stretch>
          <a:fillRect/>
        </a:stretch>
      </xdr:blipFill>
      <xdr:spPr>
        <a:xfrm>
          <a:off x="6242676" y="4901127"/>
          <a:ext cx="5417796" cy="3130281"/>
        </a:xfrm>
        <a:prstGeom prst="rect">
          <a:avLst/>
        </a:prstGeom>
      </xdr:spPr>
    </xdr:pic>
    <xdr:clientData/>
  </xdr:twoCellAnchor>
  <xdr:twoCellAnchor editAs="oneCell">
    <xdr:from>
      <xdr:col>0</xdr:col>
      <xdr:colOff>661830</xdr:colOff>
      <xdr:row>111</xdr:row>
      <xdr:rowOff>169929</xdr:rowOff>
    </xdr:from>
    <xdr:to>
      <xdr:col>8</xdr:col>
      <xdr:colOff>26890</xdr:colOff>
      <xdr:row>127</xdr:row>
      <xdr:rowOff>126642</xdr:rowOff>
    </xdr:to>
    <xdr:pic>
      <xdr:nvPicPr>
        <xdr:cNvPr id="37" name="Picture 17">
          <a:extLst>
            <a:ext uri="{FF2B5EF4-FFF2-40B4-BE49-F238E27FC236}">
              <a16:creationId xmlns:a16="http://schemas.microsoft.com/office/drawing/2014/main" id="{DF79623C-8F42-0F2F-AA12-1C82F07D0295}"/>
            </a:ext>
          </a:extLst>
        </xdr:cNvPr>
        <xdr:cNvPicPr>
          <a:picLocks noChangeAspect="1"/>
        </xdr:cNvPicPr>
      </xdr:nvPicPr>
      <xdr:blipFill>
        <a:blip xmlns:r="http://schemas.openxmlformats.org/officeDocument/2006/relationships" r:embed="rId9"/>
        <a:stretch>
          <a:fillRect/>
        </a:stretch>
      </xdr:blipFill>
      <xdr:spPr>
        <a:xfrm>
          <a:off x="661830" y="28932746"/>
          <a:ext cx="5464235" cy="3157113"/>
        </a:xfrm>
        <a:prstGeom prst="rect">
          <a:avLst/>
        </a:prstGeom>
      </xdr:spPr>
    </xdr:pic>
    <xdr:clientData/>
  </xdr:twoCellAnchor>
  <xdr:twoCellAnchor editAs="oneCell">
    <xdr:from>
      <xdr:col>8</xdr:col>
      <xdr:colOff>178872</xdr:colOff>
      <xdr:row>111</xdr:row>
      <xdr:rowOff>178873</xdr:rowOff>
    </xdr:from>
    <xdr:to>
      <xdr:col>15</xdr:col>
      <xdr:colOff>745664</xdr:colOff>
      <xdr:row>127</xdr:row>
      <xdr:rowOff>102986</xdr:rowOff>
    </xdr:to>
    <xdr:pic>
      <xdr:nvPicPr>
        <xdr:cNvPr id="42" name="Picture 25">
          <a:extLst>
            <a:ext uri="{FF2B5EF4-FFF2-40B4-BE49-F238E27FC236}">
              <a16:creationId xmlns:a16="http://schemas.microsoft.com/office/drawing/2014/main" id="{94C240A0-9DCA-701B-3FE8-8749EF2B6CF6}"/>
            </a:ext>
          </a:extLst>
        </xdr:cNvPr>
        <xdr:cNvPicPr>
          <a:picLocks noChangeAspect="1"/>
        </xdr:cNvPicPr>
      </xdr:nvPicPr>
      <xdr:blipFill>
        <a:blip xmlns:r="http://schemas.openxmlformats.org/officeDocument/2006/relationships" r:embed="rId10"/>
        <a:stretch>
          <a:fillRect/>
        </a:stretch>
      </xdr:blipFill>
      <xdr:spPr>
        <a:xfrm>
          <a:off x="6260562" y="28941690"/>
          <a:ext cx="5402317" cy="3121338"/>
        </a:xfrm>
        <a:prstGeom prst="rect">
          <a:avLst/>
        </a:prstGeom>
      </xdr:spPr>
    </xdr:pic>
    <xdr:clientData/>
  </xdr:twoCellAnchor>
  <xdr:twoCellAnchor editAs="oneCell">
    <xdr:from>
      <xdr:col>0</xdr:col>
      <xdr:colOff>661830</xdr:colOff>
      <xdr:row>136</xdr:row>
      <xdr:rowOff>330916</xdr:rowOff>
    </xdr:from>
    <xdr:to>
      <xdr:col>8</xdr:col>
      <xdr:colOff>30065</xdr:colOff>
      <xdr:row>152</xdr:row>
      <xdr:rowOff>141579</xdr:rowOff>
    </xdr:to>
    <xdr:pic>
      <xdr:nvPicPr>
        <xdr:cNvPr id="46" name="Picture 26">
          <a:extLst>
            <a:ext uri="{FF2B5EF4-FFF2-40B4-BE49-F238E27FC236}">
              <a16:creationId xmlns:a16="http://schemas.microsoft.com/office/drawing/2014/main" id="{12D27CD8-0932-C162-C293-3D990E94B1F7}"/>
            </a:ext>
          </a:extLst>
        </xdr:cNvPr>
        <xdr:cNvPicPr>
          <a:picLocks noChangeAspect="1"/>
        </xdr:cNvPicPr>
      </xdr:nvPicPr>
      <xdr:blipFill>
        <a:blip xmlns:r="http://schemas.openxmlformats.org/officeDocument/2006/relationships" r:embed="rId11"/>
        <a:stretch>
          <a:fillRect/>
        </a:stretch>
      </xdr:blipFill>
      <xdr:spPr>
        <a:xfrm>
          <a:off x="661830" y="34316831"/>
          <a:ext cx="5464235" cy="3157113"/>
        </a:xfrm>
        <a:prstGeom prst="rect">
          <a:avLst/>
        </a:prstGeom>
      </xdr:spPr>
    </xdr:pic>
    <xdr:clientData/>
  </xdr:twoCellAnchor>
  <xdr:twoCellAnchor editAs="oneCell">
    <xdr:from>
      <xdr:col>9</xdr:col>
      <xdr:colOff>0</xdr:colOff>
      <xdr:row>137</xdr:row>
      <xdr:rowOff>0</xdr:rowOff>
    </xdr:from>
    <xdr:to>
      <xdr:col>15</xdr:col>
      <xdr:colOff>735672</xdr:colOff>
      <xdr:row>151</xdr:row>
      <xdr:rowOff>181065</xdr:rowOff>
    </xdr:to>
    <xdr:pic>
      <xdr:nvPicPr>
        <xdr:cNvPr id="48" name="Picture 27">
          <a:extLst>
            <a:ext uri="{FF2B5EF4-FFF2-40B4-BE49-F238E27FC236}">
              <a16:creationId xmlns:a16="http://schemas.microsoft.com/office/drawing/2014/main" id="{1904494C-8766-3DDB-B44D-9B62772D01FA}"/>
            </a:ext>
          </a:extLst>
        </xdr:cNvPr>
        <xdr:cNvPicPr>
          <a:picLocks noChangeAspect="1"/>
        </xdr:cNvPicPr>
      </xdr:nvPicPr>
      <xdr:blipFill>
        <a:blip xmlns:r="http://schemas.openxmlformats.org/officeDocument/2006/relationships" r:embed="rId12"/>
        <a:stretch>
          <a:fillRect/>
        </a:stretch>
      </xdr:blipFill>
      <xdr:spPr>
        <a:xfrm>
          <a:off x="6350000" y="34334718"/>
          <a:ext cx="5310847" cy="2978240"/>
        </a:xfrm>
        <a:prstGeom prst="rect">
          <a:avLst/>
        </a:prstGeom>
      </xdr:spPr>
    </xdr:pic>
    <xdr:clientData/>
  </xdr:twoCellAnchor>
  <xdr:twoCellAnchor editAs="oneCell">
    <xdr:from>
      <xdr:col>0</xdr:col>
      <xdr:colOff>518731</xdr:colOff>
      <xdr:row>155</xdr:row>
      <xdr:rowOff>98379</xdr:rowOff>
    </xdr:from>
    <xdr:to>
      <xdr:col>7</xdr:col>
      <xdr:colOff>745017</xdr:colOff>
      <xdr:row>164</xdr:row>
      <xdr:rowOff>143678</xdr:rowOff>
    </xdr:to>
    <xdr:pic>
      <xdr:nvPicPr>
        <xdr:cNvPr id="52" name="Picture 28">
          <a:extLst>
            <a:ext uri="{FF2B5EF4-FFF2-40B4-BE49-F238E27FC236}">
              <a16:creationId xmlns:a16="http://schemas.microsoft.com/office/drawing/2014/main" id="{39EA4B77-EA05-F462-B36E-F2709887A3D6}"/>
            </a:ext>
          </a:extLst>
        </xdr:cNvPr>
        <xdr:cNvPicPr>
          <a:picLocks noChangeAspect="1"/>
        </xdr:cNvPicPr>
      </xdr:nvPicPr>
      <xdr:blipFill>
        <a:blip xmlns:r="http://schemas.openxmlformats.org/officeDocument/2006/relationships" r:embed="rId13"/>
        <a:stretch>
          <a:fillRect/>
        </a:stretch>
      </xdr:blipFill>
      <xdr:spPr>
        <a:xfrm>
          <a:off x="518731" y="38314647"/>
          <a:ext cx="5557111" cy="3210775"/>
        </a:xfrm>
        <a:prstGeom prst="rect">
          <a:avLst/>
        </a:prstGeom>
      </xdr:spPr>
    </xdr:pic>
    <xdr:clientData/>
  </xdr:twoCellAnchor>
  <xdr:twoCellAnchor editAs="oneCell">
    <xdr:from>
      <xdr:col>9</xdr:col>
      <xdr:colOff>17888</xdr:colOff>
      <xdr:row>155</xdr:row>
      <xdr:rowOff>107324</xdr:rowOff>
    </xdr:from>
    <xdr:to>
      <xdr:col>15</xdr:col>
      <xdr:colOff>740536</xdr:colOff>
      <xdr:row>164</xdr:row>
      <xdr:rowOff>321970</xdr:rowOff>
    </xdr:to>
    <xdr:pic>
      <xdr:nvPicPr>
        <xdr:cNvPr id="66" name="Picture 29">
          <a:extLst>
            <a:ext uri="{FF2B5EF4-FFF2-40B4-BE49-F238E27FC236}">
              <a16:creationId xmlns:a16="http://schemas.microsoft.com/office/drawing/2014/main" id="{27530F34-AA83-A764-1114-7A6FE75E937D}"/>
            </a:ext>
          </a:extLst>
        </xdr:cNvPr>
        <xdr:cNvPicPr>
          <a:picLocks noChangeAspect="1"/>
        </xdr:cNvPicPr>
      </xdr:nvPicPr>
      <xdr:blipFill>
        <a:blip xmlns:r="http://schemas.openxmlformats.org/officeDocument/2006/relationships" r:embed="rId14"/>
        <a:stretch>
          <a:fillRect/>
        </a:stretch>
      </xdr:blipFill>
      <xdr:spPr>
        <a:xfrm>
          <a:off x="6367888" y="38323592"/>
          <a:ext cx="5294648" cy="3389647"/>
        </a:xfrm>
        <a:prstGeom prst="rect">
          <a:avLst/>
        </a:prstGeom>
      </xdr:spPr>
    </xdr:pic>
    <xdr:clientData/>
  </xdr:twoCellAnchor>
  <xdr:twoCellAnchor editAs="oneCell">
    <xdr:from>
      <xdr:col>0</xdr:col>
      <xdr:colOff>670773</xdr:colOff>
      <xdr:row>165</xdr:row>
      <xdr:rowOff>652888</xdr:rowOff>
    </xdr:from>
    <xdr:to>
      <xdr:col>8</xdr:col>
      <xdr:colOff>45104</xdr:colOff>
      <xdr:row>173</xdr:row>
      <xdr:rowOff>107906</xdr:rowOff>
    </xdr:to>
    <xdr:pic>
      <xdr:nvPicPr>
        <xdr:cNvPr id="65" name="Picture 30">
          <a:extLst>
            <a:ext uri="{FF2B5EF4-FFF2-40B4-BE49-F238E27FC236}">
              <a16:creationId xmlns:a16="http://schemas.microsoft.com/office/drawing/2014/main" id="{39215123-0D93-174B-509D-0CDC17042B20}"/>
            </a:ext>
          </a:extLst>
        </xdr:cNvPr>
        <xdr:cNvPicPr>
          <a:picLocks noChangeAspect="1"/>
        </xdr:cNvPicPr>
      </xdr:nvPicPr>
      <xdr:blipFill>
        <a:blip xmlns:r="http://schemas.openxmlformats.org/officeDocument/2006/relationships" r:embed="rId15"/>
        <a:stretch>
          <a:fillRect/>
        </a:stretch>
      </xdr:blipFill>
      <xdr:spPr>
        <a:xfrm>
          <a:off x="670773" y="42357184"/>
          <a:ext cx="5470331" cy="3255492"/>
        </a:xfrm>
        <a:prstGeom prst="rect">
          <a:avLst/>
        </a:prstGeom>
      </xdr:spPr>
    </xdr:pic>
    <xdr:clientData/>
  </xdr:twoCellAnchor>
  <xdr:twoCellAnchor editAs="oneCell">
    <xdr:from>
      <xdr:col>9</xdr:col>
      <xdr:colOff>62605</xdr:colOff>
      <xdr:row>166</xdr:row>
      <xdr:rowOff>44718</xdr:rowOff>
    </xdr:from>
    <xdr:to>
      <xdr:col>16</xdr:col>
      <xdr:colOff>74523</xdr:colOff>
      <xdr:row>173</xdr:row>
      <xdr:rowOff>135049</xdr:rowOff>
    </xdr:to>
    <xdr:pic>
      <xdr:nvPicPr>
        <xdr:cNvPr id="64" name="Picture 31">
          <a:extLst>
            <a:ext uri="{FF2B5EF4-FFF2-40B4-BE49-F238E27FC236}">
              <a16:creationId xmlns:a16="http://schemas.microsoft.com/office/drawing/2014/main" id="{4C2D675B-ADA7-E57C-A1AA-0D6F49FA70FF}"/>
            </a:ext>
          </a:extLst>
        </xdr:cNvPr>
        <xdr:cNvPicPr>
          <a:picLocks noChangeAspect="1"/>
        </xdr:cNvPicPr>
      </xdr:nvPicPr>
      <xdr:blipFill>
        <a:blip xmlns:r="http://schemas.openxmlformats.org/officeDocument/2006/relationships" r:embed="rId16"/>
        <a:stretch>
          <a:fillRect/>
        </a:stretch>
      </xdr:blipFill>
      <xdr:spPr>
        <a:xfrm>
          <a:off x="6412605" y="42437676"/>
          <a:ext cx="5342743" cy="3201831"/>
        </a:xfrm>
        <a:prstGeom prst="rect">
          <a:avLst/>
        </a:prstGeom>
      </xdr:spPr>
    </xdr:pic>
    <xdr:clientData/>
  </xdr:twoCellAnchor>
  <xdr:twoCellAnchor editAs="oneCell">
    <xdr:from>
      <xdr:col>1</xdr:col>
      <xdr:colOff>8944</xdr:colOff>
      <xdr:row>28</xdr:row>
      <xdr:rowOff>169929</xdr:rowOff>
    </xdr:from>
    <xdr:to>
      <xdr:col>8</xdr:col>
      <xdr:colOff>35775</xdr:colOff>
      <xdr:row>44</xdr:row>
      <xdr:rowOff>17887</xdr:rowOff>
    </xdr:to>
    <xdr:pic>
      <xdr:nvPicPr>
        <xdr:cNvPr id="6" name="Picture 5">
          <a:extLst>
            <a:ext uri="{FF2B5EF4-FFF2-40B4-BE49-F238E27FC236}">
              <a16:creationId xmlns:a16="http://schemas.microsoft.com/office/drawing/2014/main" id="{2439886D-B73E-447D-B407-F1F9F2864B95}"/>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69155" y="9981126"/>
          <a:ext cx="5348310" cy="2996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xdr:colOff>
      <xdr:row>29</xdr:row>
      <xdr:rowOff>0</xdr:rowOff>
    </xdr:from>
    <xdr:to>
      <xdr:col>16</xdr:col>
      <xdr:colOff>11142</xdr:colOff>
      <xdr:row>44</xdr:row>
      <xdr:rowOff>33421</xdr:rowOff>
    </xdr:to>
    <xdr:pic>
      <xdr:nvPicPr>
        <xdr:cNvPr id="2" name="Picture 1">
          <a:extLst>
            <a:ext uri="{FF2B5EF4-FFF2-40B4-BE49-F238E27FC236}">
              <a16:creationId xmlns:a16="http://schemas.microsoft.com/office/drawing/2014/main" id="{4A8EE8BB-DB6C-6F65-0CF3-68F1065AB909}"/>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327720" y="10104298"/>
          <a:ext cx="5313948" cy="3041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561269</xdr:colOff>
      <xdr:row>15</xdr:row>
      <xdr:rowOff>19882</xdr:rowOff>
    </xdr:to>
    <xdr:pic>
      <xdr:nvPicPr>
        <xdr:cNvPr id="3" name="Picture 2">
          <a:extLst>
            <a:ext uri="{FF2B5EF4-FFF2-40B4-BE49-F238E27FC236}">
              <a16:creationId xmlns:a16="http://schemas.microsoft.com/office/drawing/2014/main" id="{16BA28FC-23CF-FCB7-D6B2-3E2B4228C469}"/>
            </a:ext>
          </a:extLst>
        </xdr:cNvPr>
        <xdr:cNvPicPr>
          <a:picLocks noChangeAspect="1"/>
        </xdr:cNvPicPr>
      </xdr:nvPicPr>
      <xdr:blipFill>
        <a:blip xmlns:r="http://schemas.openxmlformats.org/officeDocument/2006/relationships" r:embed="rId1"/>
        <a:stretch>
          <a:fillRect/>
        </a:stretch>
      </xdr:blipFill>
      <xdr:spPr>
        <a:xfrm>
          <a:off x="274383" y="478210"/>
          <a:ext cx="6020740" cy="3257598"/>
        </a:xfrm>
        <a:prstGeom prst="rect">
          <a:avLst/>
        </a:prstGeom>
      </xdr:spPr>
    </xdr:pic>
    <xdr:clientData/>
  </xdr:twoCellAnchor>
  <xdr:twoCellAnchor editAs="oneCell">
    <xdr:from>
      <xdr:col>9</xdr:col>
      <xdr:colOff>235185</xdr:colOff>
      <xdr:row>1</xdr:row>
      <xdr:rowOff>135692</xdr:rowOff>
    </xdr:from>
    <xdr:to>
      <xdr:col>15</xdr:col>
      <xdr:colOff>439011</xdr:colOff>
      <xdr:row>14</xdr:row>
      <xdr:rowOff>160044</xdr:rowOff>
    </xdr:to>
    <xdr:pic>
      <xdr:nvPicPr>
        <xdr:cNvPr id="5" name="Picture 4">
          <a:extLst>
            <a:ext uri="{FF2B5EF4-FFF2-40B4-BE49-F238E27FC236}">
              <a16:creationId xmlns:a16="http://schemas.microsoft.com/office/drawing/2014/main" id="{6CD83804-D899-72C5-3FF3-384559D9AB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8457" y="417914"/>
          <a:ext cx="5432777" cy="3258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1403271</xdr:colOff>
      <xdr:row>19</xdr:row>
      <xdr:rowOff>188147</xdr:rowOff>
    </xdr:from>
    <xdr:to>
      <xdr:col>12</xdr:col>
      <xdr:colOff>534967</xdr:colOff>
      <xdr:row>46</xdr:row>
      <xdr:rowOff>115985</xdr:rowOff>
    </xdr:to>
    <xdr:pic>
      <xdr:nvPicPr>
        <xdr:cNvPr id="6" name="Picture 5">
          <a:extLst>
            <a:ext uri="{FF2B5EF4-FFF2-40B4-BE49-F238E27FC236}">
              <a16:creationId xmlns:a16="http://schemas.microsoft.com/office/drawing/2014/main" id="{4D04C7BE-8E4E-3FE2-616F-3EA3910E33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654" y="4688024"/>
          <a:ext cx="8515585" cy="6003455"/>
        </a:xfrm>
        <a:prstGeom prst="rect">
          <a:avLst/>
        </a:prstGeom>
        <a:solidFill>
          <a:schemeClr val="bg1"/>
        </a:solidFill>
      </xdr:spPr>
    </xdr:pic>
    <xdr:clientData/>
  </xdr:twoCellAnchor>
  <xdr:twoCellAnchor editAs="oneCell">
    <xdr:from>
      <xdr:col>1</xdr:col>
      <xdr:colOff>1364074</xdr:colOff>
      <xdr:row>51</xdr:row>
      <xdr:rowOff>188148</xdr:rowOff>
    </xdr:from>
    <xdr:to>
      <xdr:col>9</xdr:col>
      <xdr:colOff>392564</xdr:colOff>
      <xdr:row>63</xdr:row>
      <xdr:rowOff>73613</xdr:rowOff>
    </xdr:to>
    <xdr:pic>
      <xdr:nvPicPr>
        <xdr:cNvPr id="8" name="Picture 7">
          <a:extLst>
            <a:ext uri="{FF2B5EF4-FFF2-40B4-BE49-F238E27FC236}">
              <a16:creationId xmlns:a16="http://schemas.microsoft.com/office/drawing/2014/main" id="{AA5C5CFA-9983-05F8-1922-116EE0A7A0D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8457" y="11743580"/>
          <a:ext cx="5467899" cy="2754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199906</xdr:rowOff>
    </xdr:from>
    <xdr:to>
      <xdr:col>15</xdr:col>
      <xdr:colOff>6526</xdr:colOff>
      <xdr:row>86</xdr:row>
      <xdr:rowOff>126176</xdr:rowOff>
    </xdr:to>
    <xdr:pic>
      <xdr:nvPicPr>
        <xdr:cNvPr id="13" name="Picture 12">
          <a:extLst>
            <a:ext uri="{FF2B5EF4-FFF2-40B4-BE49-F238E27FC236}">
              <a16:creationId xmlns:a16="http://schemas.microsoft.com/office/drawing/2014/main" id="{4D2F7146-A3FD-7C5F-C1D7-28A436B7E0B3}"/>
            </a:ext>
          </a:extLst>
        </xdr:cNvPr>
        <xdr:cNvPicPr>
          <a:picLocks noChangeAspect="1"/>
        </xdr:cNvPicPr>
      </xdr:nvPicPr>
      <xdr:blipFill>
        <a:blip xmlns:r="http://schemas.openxmlformats.org/officeDocument/2006/relationships" r:embed="rId5"/>
        <a:stretch>
          <a:fillRect/>
        </a:stretch>
      </xdr:blipFill>
      <xdr:spPr>
        <a:xfrm>
          <a:off x="1705093" y="14851943"/>
          <a:ext cx="10075627" cy="4527315"/>
        </a:xfrm>
        <a:prstGeom prst="rect">
          <a:avLst/>
        </a:prstGeom>
      </xdr:spPr>
    </xdr:pic>
    <xdr:clientData/>
  </xdr:twoCellAnchor>
  <xdr:twoCellAnchor editAs="oneCell">
    <xdr:from>
      <xdr:col>1</xdr:col>
      <xdr:colOff>188148</xdr:colOff>
      <xdr:row>87</xdr:row>
      <xdr:rowOff>3174</xdr:rowOff>
    </xdr:from>
    <xdr:to>
      <xdr:col>6</xdr:col>
      <xdr:colOff>211667</xdr:colOff>
      <xdr:row>101</xdr:row>
      <xdr:rowOff>77868</xdr:rowOff>
    </xdr:to>
    <xdr:pic>
      <xdr:nvPicPr>
        <xdr:cNvPr id="14" name="Picture 13">
          <a:extLst>
            <a:ext uri="{FF2B5EF4-FFF2-40B4-BE49-F238E27FC236}">
              <a16:creationId xmlns:a16="http://schemas.microsoft.com/office/drawing/2014/main" id="{9289BC91-4576-EF86-41E7-B8D21504C0B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2531" y="19131569"/>
          <a:ext cx="4719383" cy="2818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18</xdr:row>
      <xdr:rowOff>116267</xdr:rowOff>
    </xdr:from>
    <xdr:to>
      <xdr:col>13</xdr:col>
      <xdr:colOff>354921</xdr:colOff>
      <xdr:row>29</xdr:row>
      <xdr:rowOff>19050</xdr:rowOff>
    </xdr:to>
    <xdr:pic>
      <xdr:nvPicPr>
        <xdr:cNvPr id="9" name="Picture 8">
          <a:extLst>
            <a:ext uri="{FF2B5EF4-FFF2-40B4-BE49-F238E27FC236}">
              <a16:creationId xmlns:a16="http://schemas.microsoft.com/office/drawing/2014/main" id="{DBFE66EB-787F-D06E-7957-C46074D1AA4A}"/>
            </a:ext>
          </a:extLst>
        </xdr:cNvPr>
        <xdr:cNvPicPr>
          <a:picLocks noChangeAspect="1"/>
        </xdr:cNvPicPr>
      </xdr:nvPicPr>
      <xdr:blipFill>
        <a:blip xmlns:r="http://schemas.openxmlformats.org/officeDocument/2006/relationships" r:embed="rId1"/>
        <a:stretch>
          <a:fillRect/>
        </a:stretch>
      </xdr:blipFill>
      <xdr:spPr>
        <a:xfrm>
          <a:off x="7181850" y="4389817"/>
          <a:ext cx="3402921" cy="2157033"/>
        </a:xfrm>
        <a:prstGeom prst="rect">
          <a:avLst/>
        </a:prstGeom>
      </xdr:spPr>
    </xdr:pic>
    <xdr:clientData/>
  </xdr:twoCellAnchor>
  <xdr:twoCellAnchor editAs="oneCell">
    <xdr:from>
      <xdr:col>1</xdr:col>
      <xdr:colOff>0</xdr:colOff>
      <xdr:row>3</xdr:row>
      <xdr:rowOff>0</xdr:rowOff>
    </xdr:from>
    <xdr:to>
      <xdr:col>7</xdr:col>
      <xdr:colOff>86519</xdr:colOff>
      <xdr:row>16</xdr:row>
      <xdr:rowOff>30384</xdr:rowOff>
    </xdr:to>
    <xdr:pic>
      <xdr:nvPicPr>
        <xdr:cNvPr id="6" name="Picture 5">
          <a:extLst>
            <a:ext uri="{FF2B5EF4-FFF2-40B4-BE49-F238E27FC236}">
              <a16:creationId xmlns:a16="http://schemas.microsoft.com/office/drawing/2014/main" id="{318F6A33-DCEC-4335-B544-1778D20D9D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035844"/>
          <a:ext cx="4655344" cy="2867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18</xdr:row>
      <xdr:rowOff>35718</xdr:rowOff>
    </xdr:from>
    <xdr:to>
      <xdr:col>8</xdr:col>
      <xdr:colOff>1333499</xdr:colOff>
      <xdr:row>30</xdr:row>
      <xdr:rowOff>11368</xdr:rowOff>
    </xdr:to>
    <xdr:pic>
      <xdr:nvPicPr>
        <xdr:cNvPr id="12" name="Picture 11">
          <a:extLst>
            <a:ext uri="{FF2B5EF4-FFF2-40B4-BE49-F238E27FC236}">
              <a16:creationId xmlns:a16="http://schemas.microsoft.com/office/drawing/2014/main" id="{6EEA8E61-BBA6-AD11-48F3-7A658BE115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1" y="4393406"/>
          <a:ext cx="6215061" cy="2487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761999</xdr:colOff>
      <xdr:row>32</xdr:row>
      <xdr:rowOff>0</xdr:rowOff>
    </xdr:from>
    <xdr:to>
      <xdr:col>13</xdr:col>
      <xdr:colOff>654843</xdr:colOff>
      <xdr:row>41</xdr:row>
      <xdr:rowOff>48392</xdr:rowOff>
    </xdr:to>
    <xdr:pic>
      <xdr:nvPicPr>
        <xdr:cNvPr id="13" name="Picture 12">
          <a:extLst>
            <a:ext uri="{FF2B5EF4-FFF2-40B4-BE49-F238E27FC236}">
              <a16:creationId xmlns:a16="http://schemas.microsoft.com/office/drawing/2014/main" id="{33CBD9BE-D61A-EE61-299A-85B8557C1EE8}"/>
            </a:ext>
          </a:extLst>
        </xdr:cNvPr>
        <xdr:cNvPicPr>
          <a:picLocks noChangeAspect="1"/>
        </xdr:cNvPicPr>
      </xdr:nvPicPr>
      <xdr:blipFill>
        <a:blip xmlns:r="http://schemas.openxmlformats.org/officeDocument/2006/relationships" r:embed="rId4"/>
        <a:stretch>
          <a:fillRect/>
        </a:stretch>
      </xdr:blipFill>
      <xdr:spPr>
        <a:xfrm>
          <a:off x="761999" y="7274719"/>
          <a:ext cx="10132219" cy="1863698"/>
        </a:xfrm>
        <a:prstGeom prst="rect">
          <a:avLst/>
        </a:prstGeom>
      </xdr:spPr>
    </xdr:pic>
    <xdr:clientData/>
  </xdr:twoCellAnchor>
  <xdr:twoCellAnchor editAs="oneCell">
    <xdr:from>
      <xdr:col>1</xdr:col>
      <xdr:colOff>416718</xdr:colOff>
      <xdr:row>44</xdr:row>
      <xdr:rowOff>163513</xdr:rowOff>
    </xdr:from>
    <xdr:to>
      <xdr:col>13</xdr:col>
      <xdr:colOff>316178</xdr:colOff>
      <xdr:row>53</xdr:row>
      <xdr:rowOff>178594</xdr:rowOff>
    </xdr:to>
    <xdr:pic>
      <xdr:nvPicPr>
        <xdr:cNvPr id="15" name="Picture 14">
          <a:extLst>
            <a:ext uri="{FF2B5EF4-FFF2-40B4-BE49-F238E27FC236}">
              <a16:creationId xmlns:a16="http://schemas.microsoft.com/office/drawing/2014/main" id="{3358376A-E33B-6F44-7941-3F34108D0C59}"/>
            </a:ext>
          </a:extLst>
        </xdr:cNvPr>
        <xdr:cNvPicPr>
          <a:picLocks noChangeAspect="1"/>
        </xdr:cNvPicPr>
      </xdr:nvPicPr>
      <xdr:blipFill>
        <a:blip xmlns:r="http://schemas.openxmlformats.org/officeDocument/2006/relationships" r:embed="rId5"/>
        <a:stretch>
          <a:fillRect/>
        </a:stretch>
      </xdr:blipFill>
      <xdr:spPr>
        <a:xfrm>
          <a:off x="1178718" y="9926638"/>
          <a:ext cx="9376835" cy="4015581"/>
        </a:xfrm>
        <a:prstGeom prst="rect">
          <a:avLst/>
        </a:prstGeom>
      </xdr:spPr>
    </xdr:pic>
    <xdr:clientData/>
  </xdr:twoCellAnchor>
  <xdr:twoCellAnchor editAs="oneCell">
    <xdr:from>
      <xdr:col>2</xdr:col>
      <xdr:colOff>674688</xdr:colOff>
      <xdr:row>56</xdr:row>
      <xdr:rowOff>190499</xdr:rowOff>
    </xdr:from>
    <xdr:to>
      <xdr:col>13</xdr:col>
      <xdr:colOff>23813</xdr:colOff>
      <xdr:row>75</xdr:row>
      <xdr:rowOff>163525</xdr:rowOff>
    </xdr:to>
    <xdr:pic>
      <xdr:nvPicPr>
        <xdr:cNvPr id="4" name="Picture 3">
          <a:extLst>
            <a:ext uri="{FF2B5EF4-FFF2-40B4-BE49-F238E27FC236}">
              <a16:creationId xmlns:a16="http://schemas.microsoft.com/office/drawing/2014/main" id="{0288E0C3-73F3-4346-9B29-50350239F602}"/>
            </a:ext>
          </a:extLst>
        </xdr:cNvPr>
        <xdr:cNvPicPr>
          <a:picLocks noChangeAspect="1"/>
        </xdr:cNvPicPr>
      </xdr:nvPicPr>
      <xdr:blipFill>
        <a:blip xmlns:r="http://schemas.openxmlformats.org/officeDocument/2006/relationships" r:embed="rId6"/>
        <a:stretch>
          <a:fillRect/>
        </a:stretch>
      </xdr:blipFill>
      <xdr:spPr>
        <a:xfrm>
          <a:off x="2198688" y="14438312"/>
          <a:ext cx="8048625" cy="3743338"/>
        </a:xfrm>
        <a:prstGeom prst="rect">
          <a:avLst/>
        </a:prstGeom>
      </xdr:spPr>
    </xdr:pic>
    <xdr:clientData/>
  </xdr:twoCellAnchor>
  <xdr:twoCellAnchor editAs="oneCell">
    <xdr:from>
      <xdr:col>2</xdr:col>
      <xdr:colOff>269874</xdr:colOff>
      <xdr:row>79</xdr:row>
      <xdr:rowOff>15874</xdr:rowOff>
    </xdr:from>
    <xdr:to>
      <xdr:col>13</xdr:col>
      <xdr:colOff>82397</xdr:colOff>
      <xdr:row>93</xdr:row>
      <xdr:rowOff>87312</xdr:rowOff>
    </xdr:to>
    <xdr:pic>
      <xdr:nvPicPr>
        <xdr:cNvPr id="14" name="Picture 13">
          <a:extLst>
            <a:ext uri="{FF2B5EF4-FFF2-40B4-BE49-F238E27FC236}">
              <a16:creationId xmlns:a16="http://schemas.microsoft.com/office/drawing/2014/main" id="{9132C831-57F5-4DFD-B14C-456273BDB5C5}"/>
            </a:ext>
          </a:extLst>
        </xdr:cNvPr>
        <xdr:cNvPicPr>
          <a:picLocks noChangeAspect="1"/>
        </xdr:cNvPicPr>
      </xdr:nvPicPr>
      <xdr:blipFill rotWithShape="1">
        <a:blip xmlns:r="http://schemas.openxmlformats.org/officeDocument/2006/relationships" r:embed="rId7"/>
        <a:srcRect b="2710"/>
        <a:stretch>
          <a:fillRect/>
        </a:stretch>
      </xdr:blipFill>
      <xdr:spPr>
        <a:xfrm>
          <a:off x="1793874" y="18883312"/>
          <a:ext cx="8512023" cy="2849563"/>
        </a:xfrm>
        <a:prstGeom prst="rect">
          <a:avLst/>
        </a:prstGeom>
      </xdr:spPr>
    </xdr:pic>
    <xdr:clientData/>
  </xdr:twoCellAnchor>
  <xdr:twoCellAnchor>
    <xdr:from>
      <xdr:col>8</xdr:col>
      <xdr:colOff>0</xdr:colOff>
      <xdr:row>96</xdr:row>
      <xdr:rowOff>198436</xdr:rowOff>
    </xdr:from>
    <xdr:to>
      <xdr:col>14</xdr:col>
      <xdr:colOff>23813</xdr:colOff>
      <xdr:row>115</xdr:row>
      <xdr:rowOff>158749</xdr:rowOff>
    </xdr:to>
    <xdr:graphicFrame macro="">
      <xdr:nvGraphicFramePr>
        <xdr:cNvPr id="16" name="Chart 15">
          <a:extLst>
            <a:ext uri="{FF2B5EF4-FFF2-40B4-BE49-F238E27FC236}">
              <a16:creationId xmlns:a16="http://schemas.microsoft.com/office/drawing/2014/main" id="{2693F389-8C55-4270-A3C9-46239030B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0</xdr:colOff>
      <xdr:row>96</xdr:row>
      <xdr:rowOff>0</xdr:rowOff>
    </xdr:from>
    <xdr:to>
      <xdr:col>7</xdr:col>
      <xdr:colOff>112154</xdr:colOff>
      <xdr:row>116</xdr:row>
      <xdr:rowOff>127000</xdr:rowOff>
    </xdr:to>
    <xdr:pic>
      <xdr:nvPicPr>
        <xdr:cNvPr id="17" name="Picture 16">
          <a:extLst>
            <a:ext uri="{FF2B5EF4-FFF2-40B4-BE49-F238E27FC236}">
              <a16:creationId xmlns:a16="http://schemas.microsoft.com/office/drawing/2014/main" id="{6FE5AB5B-5AF5-531E-B251-897DED405C3F}"/>
            </a:ext>
          </a:extLst>
        </xdr:cNvPr>
        <xdr:cNvPicPr>
          <a:picLocks noChangeAspect="1"/>
        </xdr:cNvPicPr>
      </xdr:nvPicPr>
      <xdr:blipFill>
        <a:blip xmlns:r="http://schemas.openxmlformats.org/officeDocument/2006/relationships" r:embed="rId9"/>
        <a:stretch>
          <a:fillRect/>
        </a:stretch>
      </xdr:blipFill>
      <xdr:spPr>
        <a:xfrm>
          <a:off x="762000" y="22328188"/>
          <a:ext cx="4684154" cy="4095750"/>
        </a:xfrm>
        <a:prstGeom prst="rect">
          <a:avLst/>
        </a:prstGeom>
      </xdr:spPr>
    </xdr:pic>
    <xdr:clientData/>
  </xdr:twoCellAnchor>
  <xdr:twoCellAnchor editAs="oneCell">
    <xdr:from>
      <xdr:col>3</xdr:col>
      <xdr:colOff>166687</xdr:colOff>
      <xdr:row>142</xdr:row>
      <xdr:rowOff>0</xdr:rowOff>
    </xdr:from>
    <xdr:to>
      <xdr:col>9</xdr:col>
      <xdr:colOff>428625</xdr:colOff>
      <xdr:row>157</xdr:row>
      <xdr:rowOff>119780</xdr:rowOff>
    </xdr:to>
    <xdr:pic>
      <xdr:nvPicPr>
        <xdr:cNvPr id="2" name="Picture 1">
          <a:extLst>
            <a:ext uri="{FF2B5EF4-FFF2-40B4-BE49-F238E27FC236}">
              <a16:creationId xmlns:a16="http://schemas.microsoft.com/office/drawing/2014/main" id="{4257B38C-787C-77C8-CDA1-01B214C1FC85}"/>
            </a:ext>
          </a:extLst>
        </xdr:cNvPr>
        <xdr:cNvPicPr>
          <a:picLocks noChangeAspect="1"/>
        </xdr:cNvPicPr>
      </xdr:nvPicPr>
      <xdr:blipFill>
        <a:blip xmlns:r="http://schemas.openxmlformats.org/officeDocument/2006/relationships" r:embed="rId10"/>
        <a:stretch>
          <a:fillRect/>
        </a:stretch>
      </xdr:blipFill>
      <xdr:spPr>
        <a:xfrm>
          <a:off x="2452687" y="31750000"/>
          <a:ext cx="5151438" cy="30963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6350</xdr:colOff>
      <xdr:row>14</xdr:row>
      <xdr:rowOff>101600</xdr:rowOff>
    </xdr:to>
    <xdr:pic>
      <xdr:nvPicPr>
        <xdr:cNvPr id="4" name="Picture 3">
          <a:extLst>
            <a:ext uri="{FF2B5EF4-FFF2-40B4-BE49-F238E27FC236}">
              <a16:creationId xmlns:a16="http://schemas.microsoft.com/office/drawing/2014/main" id="{CFE2AA3E-236A-8B69-FCD2-D94BA493A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93700"/>
          <a:ext cx="4578350" cy="274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7</xdr:col>
      <xdr:colOff>6350</xdr:colOff>
      <xdr:row>23</xdr:row>
      <xdr:rowOff>114300</xdr:rowOff>
    </xdr:to>
    <xdr:pic>
      <xdr:nvPicPr>
        <xdr:cNvPr id="3" name="Picture 2">
          <a:extLst>
            <a:ext uri="{FF2B5EF4-FFF2-40B4-BE49-F238E27FC236}">
              <a16:creationId xmlns:a16="http://schemas.microsoft.com/office/drawing/2014/main" id="{1A9B994F-FC60-ED7F-8D46-9DFD03A527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3232150"/>
          <a:ext cx="4578350" cy="274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23811</xdr:colOff>
      <xdr:row>24</xdr:row>
      <xdr:rowOff>0</xdr:rowOff>
    </xdr:from>
    <xdr:to>
      <xdr:col>12</xdr:col>
      <xdr:colOff>298122</xdr:colOff>
      <xdr:row>44</xdr:row>
      <xdr:rowOff>182562</xdr:rowOff>
    </xdr:to>
    <xdr:pic>
      <xdr:nvPicPr>
        <xdr:cNvPr id="8" name="Picture 4">
          <a:extLst>
            <a:ext uri="{FF2B5EF4-FFF2-40B4-BE49-F238E27FC236}">
              <a16:creationId xmlns:a16="http://schemas.microsoft.com/office/drawing/2014/main" id="{4512CDB8-AFEC-FB26-5D03-184E9EDD4341}"/>
            </a:ext>
          </a:extLst>
        </xdr:cNvPr>
        <xdr:cNvPicPr>
          <a:picLocks noChangeAspect="1"/>
        </xdr:cNvPicPr>
      </xdr:nvPicPr>
      <xdr:blipFill rotWithShape="1">
        <a:blip xmlns:r="http://schemas.openxmlformats.org/officeDocument/2006/relationships" r:embed="rId3"/>
        <a:srcRect l="267"/>
        <a:stretch>
          <a:fillRect/>
        </a:stretch>
      </xdr:blipFill>
      <xdr:spPr>
        <a:xfrm>
          <a:off x="785811" y="6191250"/>
          <a:ext cx="8916661" cy="4116387"/>
        </a:xfrm>
        <a:prstGeom prst="rect">
          <a:avLst/>
        </a:prstGeom>
      </xdr:spPr>
    </xdr:pic>
    <xdr:clientData/>
  </xdr:twoCellAnchor>
  <xdr:twoCellAnchor editAs="oneCell">
    <xdr:from>
      <xdr:col>0</xdr:col>
      <xdr:colOff>761999</xdr:colOff>
      <xdr:row>45</xdr:row>
      <xdr:rowOff>97673</xdr:rowOff>
    </xdr:from>
    <xdr:to>
      <xdr:col>13</xdr:col>
      <xdr:colOff>447</xdr:colOff>
      <xdr:row>55</xdr:row>
      <xdr:rowOff>142081</xdr:rowOff>
    </xdr:to>
    <xdr:pic>
      <xdr:nvPicPr>
        <xdr:cNvPr id="14" name="Picture 7">
          <a:extLst>
            <a:ext uri="{FF2B5EF4-FFF2-40B4-BE49-F238E27FC236}">
              <a16:creationId xmlns:a16="http://schemas.microsoft.com/office/drawing/2014/main" id="{8A615299-098D-6075-3BE4-277F2AE7AF37}"/>
            </a:ext>
          </a:extLst>
        </xdr:cNvPr>
        <xdr:cNvPicPr>
          <a:picLocks noChangeAspect="1"/>
        </xdr:cNvPicPr>
      </xdr:nvPicPr>
      <xdr:blipFill>
        <a:blip xmlns:r="http://schemas.openxmlformats.org/officeDocument/2006/relationships" r:embed="rId4"/>
        <a:stretch>
          <a:fillRect/>
        </a:stretch>
      </xdr:blipFill>
      <xdr:spPr>
        <a:xfrm>
          <a:off x="761999" y="10539454"/>
          <a:ext cx="9404798" cy="2009733"/>
        </a:xfrm>
        <a:prstGeom prst="rect">
          <a:avLst/>
        </a:prstGeom>
      </xdr:spPr>
    </xdr:pic>
    <xdr:clientData/>
  </xdr:twoCellAnchor>
  <xdr:twoCellAnchor editAs="oneCell">
    <xdr:from>
      <xdr:col>1</xdr:col>
      <xdr:colOff>0</xdr:colOff>
      <xdr:row>64</xdr:row>
      <xdr:rowOff>198436</xdr:rowOff>
    </xdr:from>
    <xdr:to>
      <xdr:col>9</xdr:col>
      <xdr:colOff>355345</xdr:colOff>
      <xdr:row>87</xdr:row>
      <xdr:rowOff>158749</xdr:rowOff>
    </xdr:to>
    <xdr:pic>
      <xdr:nvPicPr>
        <xdr:cNvPr id="2" name="Picture 1">
          <a:extLst>
            <a:ext uri="{FF2B5EF4-FFF2-40B4-BE49-F238E27FC236}">
              <a16:creationId xmlns:a16="http://schemas.microsoft.com/office/drawing/2014/main" id="{60F273CA-761B-4E43-9C32-1000D59A6CC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0" y="14462124"/>
          <a:ext cx="6713283" cy="4532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90</xdr:row>
      <xdr:rowOff>0</xdr:rowOff>
    </xdr:from>
    <xdr:to>
      <xdr:col>9</xdr:col>
      <xdr:colOff>660928</xdr:colOff>
      <xdr:row>114</xdr:row>
      <xdr:rowOff>191210</xdr:rowOff>
    </xdr:to>
    <xdr:pic>
      <xdr:nvPicPr>
        <xdr:cNvPr id="5" name="Picture 4">
          <a:extLst>
            <a:ext uri="{FF2B5EF4-FFF2-40B4-BE49-F238E27FC236}">
              <a16:creationId xmlns:a16="http://schemas.microsoft.com/office/drawing/2014/main" id="{BF5433B6-67DA-44FF-B705-C6D6C2E9487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2000" y="19431000"/>
          <a:ext cx="7018866" cy="4953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117</xdr:row>
      <xdr:rowOff>0</xdr:rowOff>
    </xdr:from>
    <xdr:to>
      <xdr:col>9</xdr:col>
      <xdr:colOff>506652</xdr:colOff>
      <xdr:row>140</xdr:row>
      <xdr:rowOff>87312</xdr:rowOff>
    </xdr:to>
    <xdr:pic>
      <xdr:nvPicPr>
        <xdr:cNvPr id="6" name="Picture 5">
          <a:extLst>
            <a:ext uri="{FF2B5EF4-FFF2-40B4-BE49-F238E27FC236}">
              <a16:creationId xmlns:a16="http://schemas.microsoft.com/office/drawing/2014/main" id="{7CE60CD7-366D-461B-823F-32E000847C6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2000" y="24788813"/>
          <a:ext cx="6864590" cy="4659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584200</xdr:colOff>
      <xdr:row>34</xdr:row>
      <xdr:rowOff>38100</xdr:rowOff>
    </xdr:from>
    <xdr:to>
      <xdr:col>1</xdr:col>
      <xdr:colOff>381000</xdr:colOff>
      <xdr:row>37</xdr:row>
      <xdr:rowOff>101600</xdr:rowOff>
    </xdr:to>
    <xdr:sp macro="" textlink="">
      <xdr:nvSpPr>
        <xdr:cNvPr id="14" name="TextBox 6">
          <a:extLst>
            <a:ext uri="{FF2B5EF4-FFF2-40B4-BE49-F238E27FC236}">
              <a16:creationId xmlns:a16="http://schemas.microsoft.com/office/drawing/2014/main" id="{50062DA8-45C5-D411-6069-D3791E3FEED4}"/>
            </a:ext>
          </a:extLst>
        </xdr:cNvPr>
        <xdr:cNvSpPr txBox="1"/>
      </xdr:nvSpPr>
      <xdr:spPr>
        <a:xfrm>
          <a:off x="584200" y="9137650"/>
          <a:ext cx="558800" cy="654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editAs="oneCell">
    <xdr:from>
      <xdr:col>0</xdr:col>
      <xdr:colOff>740833</xdr:colOff>
      <xdr:row>5</xdr:row>
      <xdr:rowOff>42335</xdr:rowOff>
    </xdr:from>
    <xdr:to>
      <xdr:col>5</xdr:col>
      <xdr:colOff>1153582</xdr:colOff>
      <xdr:row>25</xdr:row>
      <xdr:rowOff>10584</xdr:rowOff>
    </xdr:to>
    <xdr:pic>
      <xdr:nvPicPr>
        <xdr:cNvPr id="3" name="Picture 2">
          <a:extLst>
            <a:ext uri="{FF2B5EF4-FFF2-40B4-BE49-F238E27FC236}">
              <a16:creationId xmlns:a16="http://schemas.microsoft.com/office/drawing/2014/main" id="{9B6CDD60-7272-B1CC-C01A-A377D6274EC0}"/>
            </a:ext>
          </a:extLst>
        </xdr:cNvPr>
        <xdr:cNvPicPr>
          <a:picLocks noChangeAspect="1"/>
        </xdr:cNvPicPr>
      </xdr:nvPicPr>
      <xdr:blipFill>
        <a:blip xmlns:r="http://schemas.openxmlformats.org/officeDocument/2006/relationships" r:embed="rId1"/>
        <a:stretch>
          <a:fillRect/>
        </a:stretch>
      </xdr:blipFill>
      <xdr:spPr>
        <a:xfrm>
          <a:off x="740833" y="1322918"/>
          <a:ext cx="5619749" cy="4656666"/>
        </a:xfrm>
        <a:prstGeom prst="rect">
          <a:avLst/>
        </a:prstGeom>
      </xdr:spPr>
    </xdr:pic>
    <xdr:clientData/>
  </xdr:twoCellAnchor>
  <xdr:twoCellAnchor editAs="oneCell">
    <xdr:from>
      <xdr:col>0</xdr:col>
      <xdr:colOff>666750</xdr:colOff>
      <xdr:row>63</xdr:row>
      <xdr:rowOff>148167</xdr:rowOff>
    </xdr:from>
    <xdr:to>
      <xdr:col>6</xdr:col>
      <xdr:colOff>722008</xdr:colOff>
      <xdr:row>83</xdr:row>
      <xdr:rowOff>116417</xdr:rowOff>
    </xdr:to>
    <xdr:pic>
      <xdr:nvPicPr>
        <xdr:cNvPr id="2" name="Picture 1">
          <a:extLst>
            <a:ext uri="{FF2B5EF4-FFF2-40B4-BE49-F238E27FC236}">
              <a16:creationId xmlns:a16="http://schemas.microsoft.com/office/drawing/2014/main" id="{C241A7DA-6661-3B35-76DF-BC1198917A71}"/>
            </a:ext>
          </a:extLst>
        </xdr:cNvPr>
        <xdr:cNvPicPr>
          <a:picLocks noChangeAspect="1"/>
        </xdr:cNvPicPr>
      </xdr:nvPicPr>
      <xdr:blipFill>
        <a:blip xmlns:r="http://schemas.openxmlformats.org/officeDocument/2006/relationships" r:embed="rId2"/>
        <a:stretch>
          <a:fillRect/>
        </a:stretch>
      </xdr:blipFill>
      <xdr:spPr>
        <a:xfrm>
          <a:off x="666750" y="14890750"/>
          <a:ext cx="6638091" cy="3989917"/>
        </a:xfrm>
        <a:prstGeom prst="rect">
          <a:avLst/>
        </a:prstGeom>
      </xdr:spPr>
    </xdr:pic>
    <xdr:clientData/>
  </xdr:twoCellAnchor>
  <xdr:twoCellAnchor editAs="oneCell">
    <xdr:from>
      <xdr:col>7</xdr:col>
      <xdr:colOff>201085</xdr:colOff>
      <xdr:row>67</xdr:row>
      <xdr:rowOff>126998</xdr:rowOff>
    </xdr:from>
    <xdr:to>
      <xdr:col>15</xdr:col>
      <xdr:colOff>60814</xdr:colOff>
      <xdr:row>77</xdr:row>
      <xdr:rowOff>105832</xdr:rowOff>
    </xdr:to>
    <xdr:pic>
      <xdr:nvPicPr>
        <xdr:cNvPr id="7" name="Picture 6">
          <a:extLst>
            <a:ext uri="{FF2B5EF4-FFF2-40B4-BE49-F238E27FC236}">
              <a16:creationId xmlns:a16="http://schemas.microsoft.com/office/drawing/2014/main" id="{4AA2FCBF-2E88-D855-70F0-C4B2427491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5918" y="15673915"/>
          <a:ext cx="4484646" cy="1989667"/>
        </a:xfrm>
        <a:prstGeom prst="rect">
          <a:avLst/>
        </a:prstGeom>
        <a:solidFill>
          <a:schemeClr val="bg1"/>
        </a:solidFill>
      </xdr:spPr>
    </xdr:pic>
    <xdr:clientData/>
  </xdr:twoCellAnchor>
  <xdr:twoCellAnchor editAs="oneCell">
    <xdr:from>
      <xdr:col>6</xdr:col>
      <xdr:colOff>285750</xdr:colOff>
      <xdr:row>6</xdr:row>
      <xdr:rowOff>254000</xdr:rowOff>
    </xdr:from>
    <xdr:to>
      <xdr:col>14</xdr:col>
      <xdr:colOff>210128</xdr:colOff>
      <xdr:row>25</xdr:row>
      <xdr:rowOff>60325</xdr:rowOff>
    </xdr:to>
    <xdr:pic>
      <xdr:nvPicPr>
        <xdr:cNvPr id="13" name="Picture 7">
          <a:extLst>
            <a:ext uri="{FF2B5EF4-FFF2-40B4-BE49-F238E27FC236}">
              <a16:creationId xmlns:a16="http://schemas.microsoft.com/office/drawing/2014/main" id="{99EB0DA8-3AC9-48D3-0A6C-AF97314441B8}"/>
            </a:ext>
          </a:extLst>
        </xdr:cNvPr>
        <xdr:cNvPicPr>
          <a:picLocks noChangeAspect="1"/>
        </xdr:cNvPicPr>
      </xdr:nvPicPr>
      <xdr:blipFill rotWithShape="1">
        <a:blip xmlns:r="http://schemas.openxmlformats.org/officeDocument/2006/relationships" r:embed="rId4"/>
        <a:srcRect l="10666"/>
        <a:stretch>
          <a:fillRect/>
        </a:stretch>
      </xdr:blipFill>
      <xdr:spPr>
        <a:xfrm>
          <a:off x="6858000" y="1936750"/>
          <a:ext cx="4547178" cy="4044950"/>
        </a:xfrm>
        <a:prstGeom prst="rect">
          <a:avLst/>
        </a:prstGeom>
      </xdr:spPr>
    </xdr:pic>
    <xdr:clientData/>
  </xdr:twoCellAnchor>
  <xdr:twoCellAnchor editAs="oneCell">
    <xdr:from>
      <xdr:col>13</xdr:col>
      <xdr:colOff>107948</xdr:colOff>
      <xdr:row>26</xdr:row>
      <xdr:rowOff>66675</xdr:rowOff>
    </xdr:from>
    <xdr:to>
      <xdr:col>15</xdr:col>
      <xdr:colOff>488949</xdr:colOff>
      <xdr:row>34</xdr:row>
      <xdr:rowOff>44634</xdr:rowOff>
    </xdr:to>
    <xdr:pic>
      <xdr:nvPicPr>
        <xdr:cNvPr id="18" name="Picture 8">
          <a:extLst>
            <a:ext uri="{FF2B5EF4-FFF2-40B4-BE49-F238E27FC236}">
              <a16:creationId xmlns:a16="http://schemas.microsoft.com/office/drawing/2014/main" id="{AC515EA2-F309-C10D-4884-23722D1FF94A}"/>
            </a:ext>
          </a:extLst>
        </xdr:cNvPr>
        <xdr:cNvPicPr>
          <a:picLocks noChangeAspect="1"/>
        </xdr:cNvPicPr>
      </xdr:nvPicPr>
      <xdr:blipFill>
        <a:blip xmlns:r="http://schemas.openxmlformats.org/officeDocument/2006/relationships" r:embed="rId5"/>
        <a:stretch>
          <a:fillRect/>
        </a:stretch>
      </xdr:blipFill>
      <xdr:spPr>
        <a:xfrm>
          <a:off x="10728323" y="6559550"/>
          <a:ext cx="1701801" cy="1603559"/>
        </a:xfrm>
        <a:prstGeom prst="rect">
          <a:avLst/>
        </a:prstGeom>
      </xdr:spPr>
    </xdr:pic>
    <xdr:clientData/>
  </xdr:twoCellAnchor>
  <xdr:twoCellAnchor editAs="oneCell">
    <xdr:from>
      <xdr:col>1</xdr:col>
      <xdr:colOff>0</xdr:colOff>
      <xdr:row>28</xdr:row>
      <xdr:rowOff>203200</xdr:rowOff>
    </xdr:from>
    <xdr:to>
      <xdr:col>12</xdr:col>
      <xdr:colOff>491742</xdr:colOff>
      <xdr:row>46</xdr:row>
      <xdr:rowOff>184151</xdr:rowOff>
    </xdr:to>
    <xdr:pic>
      <xdr:nvPicPr>
        <xdr:cNvPr id="21" name="Picture 9">
          <a:extLst>
            <a:ext uri="{FF2B5EF4-FFF2-40B4-BE49-F238E27FC236}">
              <a16:creationId xmlns:a16="http://schemas.microsoft.com/office/drawing/2014/main" id="{731DA8CB-88F7-A569-8333-FF0780BD836A}"/>
            </a:ext>
          </a:extLst>
        </xdr:cNvPr>
        <xdr:cNvPicPr>
          <a:picLocks noChangeAspect="1"/>
        </xdr:cNvPicPr>
      </xdr:nvPicPr>
      <xdr:blipFill>
        <a:blip xmlns:r="http://schemas.openxmlformats.org/officeDocument/2006/relationships" r:embed="rId6"/>
        <a:stretch>
          <a:fillRect/>
        </a:stretch>
      </xdr:blipFill>
      <xdr:spPr>
        <a:xfrm>
          <a:off x="762000" y="7156450"/>
          <a:ext cx="9804017" cy="3527426"/>
        </a:xfrm>
        <a:prstGeom prst="rect">
          <a:avLst/>
        </a:prstGeom>
      </xdr:spPr>
    </xdr:pic>
    <xdr:clientData/>
  </xdr:twoCellAnchor>
  <xdr:twoCellAnchor editAs="oneCell">
    <xdr:from>
      <xdr:col>2</xdr:col>
      <xdr:colOff>10583</xdr:colOff>
      <xdr:row>54</xdr:row>
      <xdr:rowOff>10583</xdr:rowOff>
    </xdr:from>
    <xdr:to>
      <xdr:col>11</xdr:col>
      <xdr:colOff>495701</xdr:colOff>
      <xdr:row>57</xdr:row>
      <xdr:rowOff>99519</xdr:rowOff>
    </xdr:to>
    <xdr:pic>
      <xdr:nvPicPr>
        <xdr:cNvPr id="4" name="Picture 3">
          <a:extLst>
            <a:ext uri="{FF2B5EF4-FFF2-40B4-BE49-F238E27FC236}">
              <a16:creationId xmlns:a16="http://schemas.microsoft.com/office/drawing/2014/main" id="{DA4EBFD0-6298-2C76-47CF-15A22ECD3CF9}"/>
            </a:ext>
          </a:extLst>
        </xdr:cNvPr>
        <xdr:cNvPicPr>
          <a:picLocks noChangeAspect="1"/>
        </xdr:cNvPicPr>
      </xdr:nvPicPr>
      <xdr:blipFill>
        <a:blip xmlns:r="http://schemas.openxmlformats.org/officeDocument/2006/relationships" r:embed="rId7"/>
        <a:stretch>
          <a:fillRect/>
        </a:stretch>
      </xdr:blipFill>
      <xdr:spPr>
        <a:xfrm>
          <a:off x="2286000" y="12107333"/>
          <a:ext cx="7798201" cy="692186"/>
        </a:xfrm>
        <a:prstGeom prst="rect">
          <a:avLst/>
        </a:prstGeom>
      </xdr:spPr>
    </xdr:pic>
    <xdr:clientData/>
  </xdr:twoCellAnchor>
  <xdr:twoCellAnchor editAs="oneCell">
    <xdr:from>
      <xdr:col>1</xdr:col>
      <xdr:colOff>1439334</xdr:colOff>
      <xdr:row>57</xdr:row>
      <xdr:rowOff>105833</xdr:rowOff>
    </xdr:from>
    <xdr:to>
      <xdr:col>12</xdr:col>
      <xdr:colOff>27924</xdr:colOff>
      <xdr:row>59</xdr:row>
      <xdr:rowOff>141839</xdr:rowOff>
    </xdr:to>
    <xdr:pic>
      <xdr:nvPicPr>
        <xdr:cNvPr id="5" name="Picture 4">
          <a:extLst>
            <a:ext uri="{FF2B5EF4-FFF2-40B4-BE49-F238E27FC236}">
              <a16:creationId xmlns:a16="http://schemas.microsoft.com/office/drawing/2014/main" id="{0D1FE2E5-BA4F-CD85-D453-8EAB09E491A4}"/>
            </a:ext>
          </a:extLst>
        </xdr:cNvPr>
        <xdr:cNvPicPr>
          <a:picLocks noChangeAspect="1"/>
        </xdr:cNvPicPr>
      </xdr:nvPicPr>
      <xdr:blipFill>
        <a:blip xmlns:r="http://schemas.openxmlformats.org/officeDocument/2006/relationships" r:embed="rId8"/>
        <a:stretch>
          <a:fillRect/>
        </a:stretch>
      </xdr:blipFill>
      <xdr:spPr>
        <a:xfrm>
          <a:off x="2201334" y="12805833"/>
          <a:ext cx="7912507" cy="438173"/>
        </a:xfrm>
        <a:prstGeom prst="rect">
          <a:avLst/>
        </a:prstGeom>
      </xdr:spPr>
    </xdr:pic>
    <xdr:clientData/>
  </xdr:twoCellAnchor>
  <xdr:twoCellAnchor editAs="oneCell">
    <xdr:from>
      <xdr:col>0</xdr:col>
      <xdr:colOff>761999</xdr:colOff>
      <xdr:row>90</xdr:row>
      <xdr:rowOff>507999</xdr:rowOff>
    </xdr:from>
    <xdr:to>
      <xdr:col>4</xdr:col>
      <xdr:colOff>722005</xdr:colOff>
      <xdr:row>96</xdr:row>
      <xdr:rowOff>116478</xdr:rowOff>
    </xdr:to>
    <xdr:pic>
      <xdr:nvPicPr>
        <xdr:cNvPr id="6" name="Picture 5">
          <a:extLst>
            <a:ext uri="{FF2B5EF4-FFF2-40B4-BE49-F238E27FC236}">
              <a16:creationId xmlns:a16="http://schemas.microsoft.com/office/drawing/2014/main" id="{E85CE701-FCC6-E704-4286-915022BC3872}"/>
            </a:ext>
          </a:extLst>
        </xdr:cNvPr>
        <xdr:cNvPicPr>
          <a:picLocks noChangeAspect="1"/>
        </xdr:cNvPicPr>
      </xdr:nvPicPr>
      <xdr:blipFill rotWithShape="1">
        <a:blip xmlns:r="http://schemas.openxmlformats.org/officeDocument/2006/relationships" r:embed="rId9"/>
        <a:srcRect l="4399"/>
        <a:stretch>
          <a:fillRect/>
        </a:stretch>
      </xdr:blipFill>
      <xdr:spPr>
        <a:xfrm>
          <a:off x="761999" y="20542249"/>
          <a:ext cx="4140423" cy="12065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314325</xdr:colOff>
      <xdr:row>2</xdr:row>
      <xdr:rowOff>85725</xdr:rowOff>
    </xdr:from>
    <xdr:to>
      <xdr:col>12</xdr:col>
      <xdr:colOff>215900</xdr:colOff>
      <xdr:row>27</xdr:row>
      <xdr:rowOff>311495</xdr:rowOff>
    </xdr:to>
    <xdr:pic>
      <xdr:nvPicPr>
        <xdr:cNvPr id="6" name="Picture 1">
          <a:extLst>
            <a:ext uri="{FF2B5EF4-FFF2-40B4-BE49-F238E27FC236}">
              <a16:creationId xmlns:a16="http://schemas.microsoft.com/office/drawing/2014/main" id="{1E860B1D-3FB5-2655-8248-93A743B30D7F}"/>
            </a:ext>
          </a:extLst>
        </xdr:cNvPr>
        <xdr:cNvPicPr>
          <a:picLocks noChangeAspect="1"/>
        </xdr:cNvPicPr>
      </xdr:nvPicPr>
      <xdr:blipFill>
        <a:blip xmlns:r="http://schemas.openxmlformats.org/officeDocument/2006/relationships" r:embed="rId1"/>
        <a:stretch>
          <a:fillRect/>
        </a:stretch>
      </xdr:blipFill>
      <xdr:spPr>
        <a:xfrm>
          <a:off x="1838325" y="485775"/>
          <a:ext cx="7524750" cy="5143845"/>
        </a:xfrm>
        <a:prstGeom prst="rect">
          <a:avLst/>
        </a:prstGeom>
      </xdr:spPr>
    </xdr:pic>
    <xdr:clientData/>
  </xdr:twoCellAnchor>
  <xdr:twoCellAnchor editAs="oneCell">
    <xdr:from>
      <xdr:col>0</xdr:col>
      <xdr:colOff>1</xdr:colOff>
      <xdr:row>32</xdr:row>
      <xdr:rowOff>95250</xdr:rowOff>
    </xdr:from>
    <xdr:to>
      <xdr:col>7</xdr:col>
      <xdr:colOff>57151</xdr:colOff>
      <xdr:row>34</xdr:row>
      <xdr:rowOff>247650</xdr:rowOff>
    </xdr:to>
    <xdr:pic>
      <xdr:nvPicPr>
        <xdr:cNvPr id="17" name="Picture 5">
          <a:extLst>
            <a:ext uri="{FF2B5EF4-FFF2-40B4-BE49-F238E27FC236}">
              <a16:creationId xmlns:a16="http://schemas.microsoft.com/office/drawing/2014/main" id="{2C583DAC-D180-CC51-6DC2-2B7C13B0BB2D}"/>
            </a:ext>
          </a:extLst>
        </xdr:cNvPr>
        <xdr:cNvPicPr>
          <a:picLocks noChangeAspect="1"/>
        </xdr:cNvPicPr>
      </xdr:nvPicPr>
      <xdr:blipFill>
        <a:blip xmlns:r="http://schemas.openxmlformats.org/officeDocument/2006/relationships" r:embed="rId2"/>
        <a:stretch>
          <a:fillRect/>
        </a:stretch>
      </xdr:blipFill>
      <xdr:spPr>
        <a:xfrm>
          <a:off x="1" y="6667500"/>
          <a:ext cx="5391150" cy="1495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estyorksca.sharepoint.com/sites/PolicingandCrimeTeam/Shared%20Documents/Research%20Officer/Performance/Delivery%20Quarterly/PCC%20quarterly/2025-26/Q3%20-%20to%20Dec%202025/Data%20for%20Performance%20FrameworkPCP.xlsx" TargetMode="External"/><Relationship Id="rId1" Type="http://schemas.openxmlformats.org/officeDocument/2006/relationships/externalLinkPath" Target="https://westyorksca.sharepoint.com/sites/PolicingandCrimeTeam/Shared%20Documents/Research%20Officer/Performance/Delivery%20Quarterly/PCC%20quarterly/2025-26/Q3%20-%20to%20Dec%202025/Data%20for%20Performance%20FrameworkPC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 trends"/>
      <sheetName val="Knife Crime"/>
      <sheetName val="KC National"/>
      <sheetName val="Sharp injury"/>
      <sheetName val="Table P5 "/>
      <sheetName val="KER"/>
      <sheetName val="SVD"/>
      <sheetName val="Confidence"/>
      <sheetName val="VS"/>
      <sheetName val="Inc"/>
      <sheetName val="Total Crime"/>
      <sheetName val="Force Crime"/>
      <sheetName val="TCB"/>
      <sheetName val="NC"/>
      <sheetName val="NC2"/>
      <sheetName val="WY ASB"/>
      <sheetName val="ASB"/>
      <sheetName val="Income etc"/>
      <sheetName val="VAWG (2)"/>
      <sheetName val="VAWG MSG"/>
      <sheetName val="Rape"/>
      <sheetName val="MH"/>
      <sheetName val="Missing"/>
      <sheetName val="CP"/>
      <sheetName val="Drug"/>
      <sheetName val="Outcomes"/>
      <sheetName val="DA"/>
      <sheetName val="CJS"/>
      <sheetName val="Sheet5"/>
      <sheetName val="Sheet9"/>
      <sheetName val="Sheet10"/>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
          <cell r="B4" t="str">
            <v>Children</v>
          </cell>
          <cell r="C4" t="str">
            <v>Adult</v>
          </cell>
        </row>
        <row r="5">
          <cell r="A5">
            <v>43617</v>
          </cell>
          <cell r="B5">
            <v>911</v>
          </cell>
          <cell r="C5">
            <v>552</v>
          </cell>
        </row>
        <row r="6">
          <cell r="A6">
            <v>43647</v>
          </cell>
          <cell r="B6">
            <v>1009</v>
          </cell>
          <cell r="C6">
            <v>554</v>
          </cell>
        </row>
        <row r="7">
          <cell r="A7">
            <v>43678</v>
          </cell>
          <cell r="B7">
            <v>765</v>
          </cell>
          <cell r="C7">
            <v>456</v>
          </cell>
        </row>
        <row r="8">
          <cell r="A8">
            <v>43709</v>
          </cell>
          <cell r="B8">
            <v>941</v>
          </cell>
          <cell r="C8">
            <v>517</v>
          </cell>
        </row>
        <row r="9">
          <cell r="A9">
            <v>43739</v>
          </cell>
          <cell r="B9">
            <v>931</v>
          </cell>
          <cell r="C9">
            <v>450</v>
          </cell>
        </row>
        <row r="10">
          <cell r="A10">
            <v>43770</v>
          </cell>
          <cell r="B10">
            <v>724</v>
          </cell>
          <cell r="C10">
            <v>418</v>
          </cell>
        </row>
        <row r="11">
          <cell r="A11">
            <v>43800</v>
          </cell>
          <cell r="B11">
            <v>678</v>
          </cell>
          <cell r="C11">
            <v>403</v>
          </cell>
        </row>
        <row r="12">
          <cell r="A12">
            <v>43831</v>
          </cell>
          <cell r="B12">
            <v>788</v>
          </cell>
          <cell r="C12">
            <v>425</v>
          </cell>
        </row>
        <row r="13">
          <cell r="A13">
            <v>43862</v>
          </cell>
          <cell r="B13">
            <v>638</v>
          </cell>
          <cell r="C13">
            <v>365</v>
          </cell>
        </row>
        <row r="14">
          <cell r="A14">
            <v>43891</v>
          </cell>
          <cell r="B14">
            <v>664</v>
          </cell>
          <cell r="C14">
            <v>365</v>
          </cell>
        </row>
        <row r="15">
          <cell r="A15">
            <v>43922</v>
          </cell>
          <cell r="B15">
            <v>459</v>
          </cell>
          <cell r="C15">
            <v>292</v>
          </cell>
        </row>
        <row r="16">
          <cell r="A16">
            <v>43952</v>
          </cell>
          <cell r="B16">
            <v>549</v>
          </cell>
          <cell r="C16">
            <v>332</v>
          </cell>
        </row>
        <row r="17">
          <cell r="A17">
            <v>43983</v>
          </cell>
          <cell r="B17">
            <v>521</v>
          </cell>
          <cell r="C17">
            <v>349</v>
          </cell>
        </row>
        <row r="18">
          <cell r="A18">
            <v>44013</v>
          </cell>
          <cell r="B18">
            <v>510</v>
          </cell>
          <cell r="C18">
            <v>362</v>
          </cell>
        </row>
        <row r="19">
          <cell r="A19">
            <v>44044</v>
          </cell>
          <cell r="B19">
            <v>515</v>
          </cell>
          <cell r="C19">
            <v>375</v>
          </cell>
        </row>
        <row r="20">
          <cell r="A20">
            <v>44075</v>
          </cell>
          <cell r="B20">
            <v>570</v>
          </cell>
          <cell r="C20">
            <v>369</v>
          </cell>
        </row>
        <row r="21">
          <cell r="A21">
            <v>44105</v>
          </cell>
          <cell r="B21">
            <v>592</v>
          </cell>
          <cell r="C21">
            <v>360</v>
          </cell>
        </row>
        <row r="22">
          <cell r="A22">
            <v>44136</v>
          </cell>
          <cell r="B22">
            <v>573</v>
          </cell>
          <cell r="C22">
            <v>296</v>
          </cell>
        </row>
        <row r="23">
          <cell r="A23">
            <v>44166</v>
          </cell>
          <cell r="B23">
            <v>496</v>
          </cell>
          <cell r="C23">
            <v>304</v>
          </cell>
        </row>
        <row r="24">
          <cell r="A24">
            <v>44197</v>
          </cell>
          <cell r="B24">
            <v>509</v>
          </cell>
          <cell r="C24">
            <v>315</v>
          </cell>
        </row>
        <row r="25">
          <cell r="A25">
            <v>44228</v>
          </cell>
          <cell r="B25">
            <v>386</v>
          </cell>
          <cell r="C25">
            <v>281</v>
          </cell>
        </row>
        <row r="26">
          <cell r="A26">
            <v>44256</v>
          </cell>
          <cell r="B26">
            <v>542</v>
          </cell>
          <cell r="C26">
            <v>346</v>
          </cell>
        </row>
        <row r="27">
          <cell r="A27">
            <v>44287</v>
          </cell>
          <cell r="B27">
            <v>544</v>
          </cell>
          <cell r="C27">
            <v>385</v>
          </cell>
        </row>
        <row r="28">
          <cell r="A28">
            <v>44317</v>
          </cell>
          <cell r="B28">
            <v>631</v>
          </cell>
          <cell r="C28">
            <v>332</v>
          </cell>
        </row>
        <row r="29">
          <cell r="A29">
            <v>44348</v>
          </cell>
          <cell r="B29">
            <v>715</v>
          </cell>
          <cell r="C29">
            <v>317</v>
          </cell>
        </row>
        <row r="30">
          <cell r="A30">
            <v>44378</v>
          </cell>
          <cell r="B30">
            <v>654</v>
          </cell>
          <cell r="C30">
            <v>338</v>
          </cell>
        </row>
        <row r="31">
          <cell r="A31">
            <v>44409</v>
          </cell>
          <cell r="B31">
            <v>528</v>
          </cell>
          <cell r="C31">
            <v>335</v>
          </cell>
        </row>
        <row r="32">
          <cell r="A32">
            <v>44440</v>
          </cell>
          <cell r="B32">
            <v>661</v>
          </cell>
          <cell r="C32">
            <v>349</v>
          </cell>
        </row>
        <row r="33">
          <cell r="A33">
            <v>44470</v>
          </cell>
          <cell r="B33">
            <v>722</v>
          </cell>
          <cell r="C33">
            <v>331</v>
          </cell>
        </row>
        <row r="34">
          <cell r="A34">
            <v>44501</v>
          </cell>
          <cell r="B34">
            <v>633</v>
          </cell>
          <cell r="C34">
            <v>315</v>
          </cell>
        </row>
        <row r="35">
          <cell r="A35">
            <v>44531</v>
          </cell>
          <cell r="B35">
            <v>547</v>
          </cell>
          <cell r="C35">
            <v>346</v>
          </cell>
        </row>
        <row r="36">
          <cell r="A36">
            <v>44562</v>
          </cell>
          <cell r="B36">
            <v>583</v>
          </cell>
          <cell r="C36">
            <v>360</v>
          </cell>
        </row>
        <row r="37">
          <cell r="A37">
            <v>44593</v>
          </cell>
          <cell r="B37">
            <v>483</v>
          </cell>
          <cell r="C37">
            <v>323</v>
          </cell>
        </row>
        <row r="38">
          <cell r="A38">
            <v>44621</v>
          </cell>
          <cell r="B38">
            <v>645</v>
          </cell>
          <cell r="C38">
            <v>304</v>
          </cell>
        </row>
        <row r="39">
          <cell r="A39">
            <v>44652</v>
          </cell>
          <cell r="B39">
            <v>553</v>
          </cell>
          <cell r="C39">
            <v>301</v>
          </cell>
        </row>
        <row r="40">
          <cell r="A40">
            <v>44682</v>
          </cell>
          <cell r="B40">
            <v>616</v>
          </cell>
          <cell r="C40">
            <v>327</v>
          </cell>
        </row>
        <row r="41">
          <cell r="A41">
            <v>44713</v>
          </cell>
          <cell r="B41">
            <v>613</v>
          </cell>
          <cell r="C41">
            <v>306</v>
          </cell>
        </row>
        <row r="42">
          <cell r="A42">
            <v>44743</v>
          </cell>
          <cell r="B42">
            <v>563</v>
          </cell>
          <cell r="C42">
            <v>358</v>
          </cell>
        </row>
        <row r="43">
          <cell r="A43">
            <v>44774</v>
          </cell>
          <cell r="B43">
            <v>466</v>
          </cell>
          <cell r="C43">
            <v>334</v>
          </cell>
        </row>
        <row r="44">
          <cell r="A44">
            <v>44805</v>
          </cell>
          <cell r="B44">
            <v>504</v>
          </cell>
          <cell r="C44">
            <v>321</v>
          </cell>
        </row>
        <row r="45">
          <cell r="A45">
            <v>44835</v>
          </cell>
          <cell r="B45">
            <v>680</v>
          </cell>
          <cell r="C45">
            <v>308</v>
          </cell>
        </row>
        <row r="46">
          <cell r="A46">
            <v>44866</v>
          </cell>
          <cell r="B46">
            <v>571</v>
          </cell>
          <cell r="C46">
            <v>299</v>
          </cell>
        </row>
        <row r="47">
          <cell r="A47">
            <v>44896</v>
          </cell>
          <cell r="B47">
            <v>448</v>
          </cell>
          <cell r="C47">
            <v>273</v>
          </cell>
        </row>
        <row r="48">
          <cell r="A48">
            <v>44927</v>
          </cell>
          <cell r="B48">
            <v>625</v>
          </cell>
          <cell r="C48">
            <v>268</v>
          </cell>
        </row>
        <row r="49">
          <cell r="A49">
            <v>44958</v>
          </cell>
          <cell r="B49">
            <v>600</v>
          </cell>
          <cell r="C49">
            <v>269</v>
          </cell>
        </row>
        <row r="50">
          <cell r="A50">
            <v>44986</v>
          </cell>
          <cell r="B50">
            <v>706</v>
          </cell>
          <cell r="C50">
            <v>296</v>
          </cell>
        </row>
        <row r="51">
          <cell r="A51">
            <v>45017</v>
          </cell>
          <cell r="B51">
            <v>631</v>
          </cell>
          <cell r="C51">
            <v>283</v>
          </cell>
        </row>
        <row r="52">
          <cell r="A52">
            <v>45047</v>
          </cell>
          <cell r="B52">
            <v>759</v>
          </cell>
          <cell r="C52">
            <v>325</v>
          </cell>
        </row>
        <row r="53">
          <cell r="A53">
            <v>45078</v>
          </cell>
          <cell r="B53">
            <v>705</v>
          </cell>
          <cell r="C53">
            <v>327</v>
          </cell>
        </row>
        <row r="54">
          <cell r="A54">
            <v>45108</v>
          </cell>
          <cell r="B54">
            <v>603</v>
          </cell>
          <cell r="C54">
            <v>268</v>
          </cell>
        </row>
        <row r="55">
          <cell r="A55">
            <v>45139</v>
          </cell>
          <cell r="B55">
            <v>508</v>
          </cell>
          <cell r="C55">
            <v>264</v>
          </cell>
        </row>
        <row r="56">
          <cell r="A56">
            <v>45170</v>
          </cell>
          <cell r="B56">
            <v>582</v>
          </cell>
          <cell r="C56">
            <v>279</v>
          </cell>
        </row>
        <row r="57">
          <cell r="A57">
            <v>45200</v>
          </cell>
          <cell r="B57">
            <v>616</v>
          </cell>
          <cell r="C57">
            <v>243</v>
          </cell>
        </row>
        <row r="58">
          <cell r="A58">
            <v>45231</v>
          </cell>
          <cell r="B58">
            <v>461</v>
          </cell>
          <cell r="C58">
            <v>251</v>
          </cell>
        </row>
        <row r="59">
          <cell r="A59">
            <v>45261</v>
          </cell>
          <cell r="B59">
            <v>400</v>
          </cell>
          <cell r="C59">
            <v>306</v>
          </cell>
        </row>
        <row r="60">
          <cell r="A60">
            <v>45292</v>
          </cell>
          <cell r="B60">
            <v>383</v>
          </cell>
          <cell r="C60">
            <v>230</v>
          </cell>
        </row>
        <row r="61">
          <cell r="A61">
            <v>45323</v>
          </cell>
          <cell r="B61">
            <v>383</v>
          </cell>
          <cell r="C61">
            <v>251</v>
          </cell>
        </row>
        <row r="62">
          <cell r="A62">
            <v>45352</v>
          </cell>
          <cell r="B62">
            <v>416</v>
          </cell>
          <cell r="C62">
            <v>267</v>
          </cell>
        </row>
        <row r="63">
          <cell r="A63">
            <v>45383</v>
          </cell>
          <cell r="B63">
            <v>425</v>
          </cell>
          <cell r="C63">
            <v>252</v>
          </cell>
        </row>
        <row r="64">
          <cell r="A64">
            <v>45413</v>
          </cell>
          <cell r="B64">
            <v>458</v>
          </cell>
          <cell r="C64">
            <v>269</v>
          </cell>
        </row>
        <row r="65">
          <cell r="A65">
            <v>45444</v>
          </cell>
          <cell r="B65">
            <v>468</v>
          </cell>
          <cell r="C65">
            <v>278</v>
          </cell>
        </row>
        <row r="66">
          <cell r="A66">
            <v>45474</v>
          </cell>
          <cell r="B66">
            <v>520</v>
          </cell>
          <cell r="C66">
            <v>321</v>
          </cell>
        </row>
        <row r="67">
          <cell r="A67">
            <v>45505</v>
          </cell>
          <cell r="B67">
            <v>389</v>
          </cell>
          <cell r="C67">
            <v>314</v>
          </cell>
        </row>
        <row r="68">
          <cell r="A68">
            <v>45536</v>
          </cell>
          <cell r="B68">
            <v>427</v>
          </cell>
          <cell r="C68">
            <v>273</v>
          </cell>
        </row>
        <row r="69">
          <cell r="A69">
            <v>45566</v>
          </cell>
          <cell r="B69">
            <v>437</v>
          </cell>
          <cell r="C69">
            <v>304</v>
          </cell>
        </row>
        <row r="70">
          <cell r="A70">
            <v>45597</v>
          </cell>
          <cell r="B70">
            <v>440</v>
          </cell>
          <cell r="C70">
            <v>252</v>
          </cell>
        </row>
        <row r="71">
          <cell r="A71">
            <v>45627</v>
          </cell>
          <cell r="B71">
            <v>384</v>
          </cell>
          <cell r="C71">
            <v>263</v>
          </cell>
        </row>
        <row r="72">
          <cell r="A72">
            <v>45658</v>
          </cell>
          <cell r="B72">
            <v>389</v>
          </cell>
          <cell r="C72">
            <v>266</v>
          </cell>
        </row>
        <row r="73">
          <cell r="A73">
            <v>45689</v>
          </cell>
          <cell r="B73">
            <v>423</v>
          </cell>
          <cell r="C73">
            <v>269</v>
          </cell>
        </row>
        <row r="74">
          <cell r="A74">
            <v>45717</v>
          </cell>
          <cell r="B74">
            <v>616</v>
          </cell>
          <cell r="C74">
            <v>324</v>
          </cell>
        </row>
        <row r="75">
          <cell r="A75">
            <v>45748</v>
          </cell>
          <cell r="B75">
            <v>580</v>
          </cell>
          <cell r="C75">
            <v>287</v>
          </cell>
        </row>
        <row r="76">
          <cell r="A76">
            <v>45778</v>
          </cell>
          <cell r="B76">
            <v>584</v>
          </cell>
          <cell r="C76">
            <v>301</v>
          </cell>
        </row>
        <row r="77">
          <cell r="A77">
            <v>45809</v>
          </cell>
          <cell r="B77">
            <v>522</v>
          </cell>
          <cell r="C77">
            <v>273</v>
          </cell>
        </row>
        <row r="78">
          <cell r="A78">
            <v>45839</v>
          </cell>
          <cell r="B78">
            <v>574</v>
          </cell>
          <cell r="C78">
            <v>329</v>
          </cell>
        </row>
        <row r="79">
          <cell r="A79">
            <v>45870</v>
          </cell>
          <cell r="B79">
            <v>537</v>
          </cell>
          <cell r="C79">
            <v>308</v>
          </cell>
        </row>
        <row r="80">
          <cell r="A80">
            <v>45901</v>
          </cell>
          <cell r="B80">
            <v>401</v>
          </cell>
          <cell r="C80">
            <v>268</v>
          </cell>
        </row>
        <row r="81">
          <cell r="A81">
            <v>45931</v>
          </cell>
          <cell r="B81">
            <v>388</v>
          </cell>
          <cell r="C81">
            <v>302</v>
          </cell>
        </row>
        <row r="82">
          <cell r="A82">
            <v>45962</v>
          </cell>
          <cell r="B82">
            <v>365</v>
          </cell>
          <cell r="C82">
            <v>238</v>
          </cell>
        </row>
        <row r="83">
          <cell r="A83">
            <v>45992</v>
          </cell>
          <cell r="B83">
            <v>355</v>
          </cell>
          <cell r="C83">
            <v>248</v>
          </cell>
        </row>
      </sheetData>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criminal-justice-delivery-data-dashboards.justice.gov.uk/" TargetMode="External"/><Relationship Id="rId2" Type="http://schemas.openxmlformats.org/officeDocument/2006/relationships/hyperlink" Target="https://www.ons.gov.uk/peoplepopulationandcommunity/crimeandjustice/bulletins/domesticabuseinenglandandwalesoverview/november2025" TargetMode="External"/><Relationship Id="rId1" Type="http://schemas.openxmlformats.org/officeDocument/2006/relationships/hyperlink" Target="https://www.gov.uk/government/statistics/police-recorded-crime-open-data-tables"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westyorkshire.police.uk/sites/default/files/2025-02/equality_information_report_2023-24_-_partly_accessible_word_0.docx"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36C3-6C96-4DD7-8B08-DD8DEC6F8B2F}">
  <sheetPr>
    <pageSetUpPr fitToPage="1"/>
  </sheetPr>
  <dimension ref="B1:N9"/>
  <sheetViews>
    <sheetView tabSelected="1" zoomScale="84" zoomScaleNormal="84" workbookViewId="0">
      <selection activeCell="I10" sqref="I10"/>
    </sheetView>
  </sheetViews>
  <sheetFormatPr defaultRowHeight="15"/>
  <cols>
    <col min="1" max="1" width="2.109375" customWidth="1"/>
    <col min="2" max="2" width="19.6640625" customWidth="1"/>
    <col min="3" max="3" width="11.33203125" customWidth="1"/>
    <col min="4" max="4" width="11.109375" customWidth="1"/>
    <col min="5" max="5" width="13.109375" customWidth="1"/>
    <col min="6" max="6" width="15.109375" customWidth="1"/>
    <col min="7" max="7" width="9.5546875" customWidth="1"/>
    <col min="9" max="9" width="11.44140625" customWidth="1"/>
    <col min="10" max="10" width="15" customWidth="1"/>
    <col min="11" max="12" width="11.6640625" customWidth="1"/>
    <col min="13" max="13" width="12.109375" customWidth="1"/>
    <col min="14" max="14" width="14.109375" customWidth="1"/>
  </cols>
  <sheetData>
    <row r="1" spans="2:14" ht="24" customHeight="1" thickBot="1">
      <c r="B1" s="125" t="s">
        <v>200</v>
      </c>
      <c r="C1" s="126"/>
      <c r="D1" s="126"/>
      <c r="E1" s="126"/>
      <c r="F1" s="126"/>
      <c r="G1" s="126"/>
      <c r="H1" s="126"/>
      <c r="I1" s="126"/>
      <c r="J1" s="126"/>
      <c r="K1" s="126"/>
      <c r="L1" s="126"/>
      <c r="M1" s="126"/>
      <c r="N1" s="127"/>
    </row>
    <row r="2" spans="2:14" ht="47.45" customHeight="1" thickBot="1">
      <c r="B2" s="9" t="s">
        <v>0</v>
      </c>
      <c r="C2" s="128" t="s">
        <v>1</v>
      </c>
      <c r="D2" s="128"/>
      <c r="E2" s="128"/>
      <c r="F2" s="128"/>
      <c r="G2" s="128"/>
      <c r="H2" s="128"/>
      <c r="I2" s="38" t="s">
        <v>2</v>
      </c>
      <c r="J2" s="132" t="s">
        <v>3</v>
      </c>
      <c r="K2" s="132"/>
      <c r="L2" s="132"/>
      <c r="M2" s="132"/>
      <c r="N2" s="133"/>
    </row>
    <row r="3" spans="2:14" ht="41.1" customHeight="1">
      <c r="B3" s="6" t="s">
        <v>4</v>
      </c>
      <c r="C3" s="22" t="s">
        <v>5</v>
      </c>
      <c r="D3" s="23" t="s">
        <v>6</v>
      </c>
      <c r="E3" s="23" t="s">
        <v>7</v>
      </c>
      <c r="F3" s="23" t="s">
        <v>8</v>
      </c>
      <c r="G3" s="7"/>
      <c r="H3" s="8"/>
      <c r="I3" s="52" t="s">
        <v>141</v>
      </c>
      <c r="J3" s="129" t="s">
        <v>9</v>
      </c>
      <c r="K3" s="130"/>
      <c r="L3" s="130"/>
      <c r="M3" s="130"/>
      <c r="N3" s="131"/>
    </row>
    <row r="4" spans="2:14" ht="41.1" customHeight="1">
      <c r="B4" s="3" t="s">
        <v>10</v>
      </c>
      <c r="C4" s="28" t="s">
        <v>11</v>
      </c>
      <c r="D4" s="29" t="s">
        <v>12</v>
      </c>
      <c r="E4" s="29" t="s">
        <v>13</v>
      </c>
      <c r="F4" s="29" t="s">
        <v>14</v>
      </c>
      <c r="G4" s="1"/>
      <c r="H4" s="5"/>
      <c r="I4" s="53" t="s">
        <v>142</v>
      </c>
      <c r="J4" s="28" t="s">
        <v>15</v>
      </c>
      <c r="K4" s="29" t="s">
        <v>16</v>
      </c>
      <c r="L4" s="29" t="s">
        <v>17</v>
      </c>
      <c r="M4" s="29" t="s">
        <v>18</v>
      </c>
      <c r="N4" s="49" t="s">
        <v>129</v>
      </c>
    </row>
    <row r="5" spans="2:14" ht="41.1" customHeight="1">
      <c r="B5" s="3" t="s">
        <v>19</v>
      </c>
      <c r="C5" s="28" t="s">
        <v>20</v>
      </c>
      <c r="D5" s="29" t="s">
        <v>21</v>
      </c>
      <c r="E5" s="29" t="s">
        <v>22</v>
      </c>
      <c r="F5" s="29" t="s">
        <v>23</v>
      </c>
      <c r="G5" s="1" t="s">
        <v>24</v>
      </c>
      <c r="H5" s="5"/>
      <c r="I5" s="53" t="s">
        <v>143</v>
      </c>
      <c r="J5" s="2" t="s">
        <v>25</v>
      </c>
      <c r="K5" s="29" t="s">
        <v>131</v>
      </c>
      <c r="L5" s="29"/>
      <c r="M5" s="29"/>
      <c r="N5" s="10"/>
    </row>
    <row r="6" spans="2:14" ht="67.5">
      <c r="B6" s="3" t="s">
        <v>26</v>
      </c>
      <c r="C6" s="28" t="s">
        <v>27</v>
      </c>
      <c r="D6" s="29" t="s">
        <v>28</v>
      </c>
      <c r="E6" s="29" t="s">
        <v>29</v>
      </c>
      <c r="F6" s="29" t="s">
        <v>30</v>
      </c>
      <c r="G6" s="29" t="s">
        <v>31</v>
      </c>
      <c r="H6" s="48" t="s">
        <v>32</v>
      </c>
      <c r="I6" s="54" t="s">
        <v>144</v>
      </c>
      <c r="J6" s="28" t="s">
        <v>33</v>
      </c>
      <c r="K6" s="29" t="s">
        <v>34</v>
      </c>
      <c r="L6" s="29" t="s">
        <v>35</v>
      </c>
      <c r="M6" s="29" t="s">
        <v>36</v>
      </c>
      <c r="N6" s="49" t="s">
        <v>37</v>
      </c>
    </row>
    <row r="7" spans="2:14" ht="41.1" customHeight="1">
      <c r="B7" s="3" t="s">
        <v>38</v>
      </c>
      <c r="C7" s="28" t="s">
        <v>83</v>
      </c>
      <c r="D7" s="29" t="s">
        <v>124</v>
      </c>
      <c r="E7" s="29" t="s">
        <v>125</v>
      </c>
      <c r="F7" s="29" t="s">
        <v>126</v>
      </c>
      <c r="G7" s="29" t="s">
        <v>39</v>
      </c>
      <c r="H7" s="5"/>
      <c r="I7" s="54" t="s">
        <v>145</v>
      </c>
      <c r="J7" s="122" t="s">
        <v>40</v>
      </c>
      <c r="K7" s="123"/>
      <c r="L7" s="123"/>
      <c r="M7" s="123"/>
      <c r="N7" s="124"/>
    </row>
    <row r="8" spans="2:14" ht="41.1" customHeight="1">
      <c r="B8" s="3" t="s">
        <v>41</v>
      </c>
      <c r="C8" s="28" t="s">
        <v>42</v>
      </c>
      <c r="D8" s="29" t="s">
        <v>43</v>
      </c>
      <c r="E8" s="29" t="s">
        <v>12</v>
      </c>
      <c r="F8" s="29" t="s">
        <v>44</v>
      </c>
      <c r="G8" s="29" t="s">
        <v>45</v>
      </c>
      <c r="H8" s="5" t="s">
        <v>46</v>
      </c>
      <c r="I8" s="54" t="s">
        <v>47</v>
      </c>
      <c r="J8" s="122" t="s">
        <v>48</v>
      </c>
      <c r="K8" s="123"/>
      <c r="L8" s="123"/>
      <c r="M8" s="123"/>
      <c r="N8" s="124"/>
    </row>
    <row r="9" spans="2:14" ht="45.75" thickBot="1">
      <c r="B9" s="4" t="s">
        <v>49</v>
      </c>
      <c r="C9" s="50" t="s">
        <v>50</v>
      </c>
      <c r="D9" s="51" t="s">
        <v>51</v>
      </c>
      <c r="E9" s="11"/>
      <c r="F9" s="11"/>
      <c r="G9" s="11"/>
      <c r="H9" s="12"/>
      <c r="I9" s="55" t="s">
        <v>146</v>
      </c>
      <c r="J9" s="13" t="s">
        <v>52</v>
      </c>
      <c r="K9" s="14" t="s">
        <v>53</v>
      </c>
      <c r="L9" s="15"/>
      <c r="M9" s="15"/>
      <c r="N9" s="16"/>
    </row>
  </sheetData>
  <mergeCells count="6">
    <mergeCell ref="J8:N8"/>
    <mergeCell ref="B1:N1"/>
    <mergeCell ref="C2:H2"/>
    <mergeCell ref="J7:N7"/>
    <mergeCell ref="J3:N3"/>
    <mergeCell ref="J2:N2"/>
  </mergeCells>
  <hyperlinks>
    <hyperlink ref="C3" location="'Serious Violence Measures'!A1" display="Homicide" xr:uid="{D5D3F253-3C0D-4B9D-9FAF-CC7871BAE781}"/>
    <hyperlink ref="D3" location="'Serious Violence Measures'!A32" display="Knife Crime" xr:uid="{2F3B40C4-F358-4551-860E-F82841C6C5CA}"/>
    <hyperlink ref="E3" location="'Serious Violence Measures'!A53" display="Hospital Admissions" xr:uid="{BD67AB4E-20F0-4A9C-B45A-B441FB5E0A16}"/>
    <hyperlink ref="F3" location="'Serious Violence Measures'!A72" display="Knife enabled robberies" xr:uid="{2D3387D6-C57A-42A2-AA63-1E614EF62F2A}"/>
    <hyperlink ref="J3:N3" location="'Serious Violence Measures'!A84" display="Serious Violence Duty Measures" xr:uid="{4E97729E-B227-4C4D-92BF-5A2205EA5267}"/>
    <hyperlink ref="C4" location="'Confidence and Satisfaction'!I1" display="Confidence Measures" xr:uid="{68BCA6F5-8012-45B7-ABD2-B3E3977EA7C4}"/>
    <hyperlink ref="D4" location="'Confidence and Satisfaction'!A28" display="Victim Satisfaction" xr:uid="{58F26A03-F174-4ACA-9CEA-C0A210951DC3}"/>
    <hyperlink ref="E4" location="'Confidence and Satisfaction'!A49" display="Calls to the Police" xr:uid="{99E0772A-E596-4114-8E5C-77134C290482}"/>
    <hyperlink ref="F4" location="'Confidence and Satisfaction'!A74" display="Attendance and Response to Incidents" xr:uid="{8B3C7798-0701-4F47-9140-B30A8BAAF56C}"/>
    <hyperlink ref="J4" location="'Confidence and Satisfaction'!A135" display="Council dealing with issues" xr:uid="{23B14C98-3A98-48E7-B7FC-FE83743A6FB3}"/>
    <hyperlink ref="K4" location="'Confidence and Satisfaction'!A138" display="fly tipping" xr:uid="{30E8ED14-E9C9-4CFD-9393-8C5B6EA60A50}"/>
    <hyperlink ref="L4" location="'Confidence and Satisfaction'!A138" display="noise nuisance" xr:uid="{E9094166-97E2-4C5D-8366-94488E0A75BE}"/>
    <hyperlink ref="M4" location="'Confidence and Satisfaction'!A168" display="vandalism / graffiti" xr:uid="{78BCA721-A07B-4355-B45D-FA33BA1FE73D}"/>
    <hyperlink ref="C5" location="'Crimes and ASB'!Print_Area" display="Total Crime" xr:uid="{759BD56A-D60D-48E8-9B61-984F97808DF1}"/>
    <hyperlink ref="D5" location="'Crimes and ASB'!A52" display="Neighbourhood Crime" xr:uid="{4D66A105-05EA-43C4-AFE2-30B190E183BF}"/>
    <hyperlink ref="E5" location="'Crimes and ASB'!A76" display="ASB related Crime" xr:uid="{D93D0DAD-6262-40C0-86AF-5036DF1F4DE7}"/>
    <hyperlink ref="F5" location="'Crimes and ASB'!A60" display="ASB incidents" xr:uid="{A03B0E6B-022D-4124-A55B-D4B8506C7CD1}"/>
    <hyperlink ref="K5" location="'Crimes and ASB'!A90" display="Income" xr:uid="{0F8D7C06-C169-4B90-B03C-3714EDE6222D}"/>
    <hyperlink ref="C6" location="'Supporting Victims'!A1" display="Overall VAWG offences" xr:uid="{904ED9D7-A532-4409-8C1B-BF218B83063E}"/>
    <hyperlink ref="D6" location="'Supporting Victims'!A27" display="Rape Offences" xr:uid="{FCB160F0-5233-4E4E-BBAB-864162367B19}"/>
    <hyperlink ref="E6" location="'Supporting Victims'!A43" display="Domestic Abuse Offences" xr:uid="{9C933488-74AB-4062-8DDC-5D00F2434837}"/>
    <hyperlink ref="F6" location="'Supporting Victims'!A56" display="Mental Health Incidents" xr:uid="{29850C40-D280-466C-80D3-489F8471E210}"/>
    <hyperlink ref="G6" location="'Supporting Victims'!A79" display="Hate Incidents" xr:uid="{3B2933EA-F9CC-450F-B6D8-8AB4C403C81F}"/>
    <hyperlink ref="H6" location="'Supporting Victims'!A97" display="Missing Persons" xr:uid="{73E316DE-984D-4BFE-B407-5BF89940EC81}"/>
    <hyperlink ref="J6" location="'Supporting Victims'!A123" display="Children looked after" xr:uid="{E1F237F0-05AC-41C2-B422-3B43B8965BD5}"/>
    <hyperlink ref="K6" location="'Supporting Victims'!A132" display="CIN" xr:uid="{0AD515E3-C6B1-4B4C-ACAF-CCFA1B0AD281}"/>
    <hyperlink ref="L6" location="'Supporting Victims'!I120" display="CPP" xr:uid="{0D2C650A-4DF7-4D54-ABCC-98849208E67B}"/>
    <hyperlink ref="M6" location="'Supporting Victims'!A152" display="completion successful drug treatment" xr:uid="{EA2503F7-77BE-4905-8FD6-71D0D0E4650C}"/>
    <hyperlink ref="N6" location="'Supporting Victims'!I152" display="completion successful alcohol treatment" xr:uid="{BEDC2FDE-4AD2-472A-90B5-CB20927090CD}"/>
    <hyperlink ref="C7" location="Investigations!A1" display="VAWG Positive Outcomes and OBTJ" xr:uid="{D3FD46E9-2E7C-4C84-A273-8D25E74B422B}"/>
    <hyperlink ref="D7" location="Investigations!A1" display="Rape Positive Outcomes and OBTJ" xr:uid="{8BF2A0F6-3BFD-476F-91F4-64B2C2958AF0}"/>
    <hyperlink ref="E7" location="Investigations!A18" display="Domestic Positive Outcomes and OBTJ" xr:uid="{175D5A12-6A0A-4DDB-9A60-AF21C374545D}"/>
    <hyperlink ref="F7" location="Investigations!A1" display="Sexual offences Positive Outcomes and OBTJ" xr:uid="{0D57A2C0-0CBD-41F4-BBDC-C024D562C8DB}"/>
    <hyperlink ref="G7" location="Investigations!A42" display="Other Protective Orders" xr:uid="{217EC328-FB66-4D06-A045-000C8063C790}"/>
    <hyperlink ref="J7:N7" location="Investigations!A65" display="LCJB measures" xr:uid="{0E6544FF-24B6-400C-9A70-93625D3EC77B}"/>
    <hyperlink ref="C8" location="EDI!A1" display="Stop Search and Use of Force" xr:uid="{759D6FB2-CA02-4DC2-B0C7-D3F2CB7676FB}"/>
    <hyperlink ref="D8" location="EDI!A47" display="Arrests" xr:uid="{20AECA37-4BD8-45B0-AA66-34F1B5644E58}"/>
    <hyperlink ref="E8" location="EDI!A66" display="Victim Satisfaction" xr:uid="{D71136CC-AAAA-4017-AA0C-BCCCEDD54CC6}"/>
    <hyperlink ref="F8" location="EDI!A66" display="Satisfaction Gap" xr:uid="{7458578D-05E5-4AA9-AE78-D62C48793539}"/>
    <hyperlink ref="G8" location="EDI!A81" display="EM in senior ranks" xr:uid="{D49EC6EE-ECBE-4A70-9B3F-FA79C2EC7FEE}"/>
    <hyperlink ref="J8:N8" location="EDI!A114" display="Equality Duty Measures" xr:uid="{0EEAF746-023B-4580-A6D0-790FD7443E48}"/>
    <hyperlink ref="C9" location="'Vision Zero'!A1" display="Killed in RTC" xr:uid="{B8F11D75-20F7-457B-B777-2FEE505A4F23}"/>
    <hyperlink ref="D9" location="'Vision Zero'!A1" display="Seriously Injured in RTC" xr:uid="{B52D3CCC-FCFD-4240-A1D7-360DAFF5CA7F}"/>
    <hyperlink ref="N4" location="'Confidence and Satisfaction'!A168" display="ASB fairly or large problem " xr:uid="{F11D6290-9963-498E-8DAF-87799A4A0E8E}"/>
  </hyperlinks>
  <pageMargins left="0.31496062992125984" right="0.11811023622047245" top="0.74803149606299213" bottom="0.74803149606299213" header="0.31496062992125984" footer="0.31496062992125984"/>
  <pageSetup paperSize="9" scale="72" fitToHeight="0" orientation="landscape" r:id="rId1"/>
  <headerFooter>
    <oddHeader>&amp;F</oddHeader>
    <oddFooter>&amp;CFor more information contact
Wendy Stevens - Research and Performance Manager
wendy.stevens@westyorks-ca.gov.uk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E4ABD-A89F-44D8-96B1-E4D336F5A0D9}">
  <sheetPr>
    <pageSetUpPr fitToPage="1"/>
  </sheetPr>
  <dimension ref="A1:P119"/>
  <sheetViews>
    <sheetView zoomScale="62" zoomScaleNormal="62" workbookViewId="0">
      <selection activeCell="M49" sqref="M49"/>
    </sheetView>
  </sheetViews>
  <sheetFormatPr defaultRowHeight="15"/>
  <cols>
    <col min="2" max="2" width="17.109375" customWidth="1"/>
    <col min="8" max="8" width="9.88671875" customWidth="1"/>
    <col min="11" max="11" width="16.33203125" customWidth="1"/>
    <col min="12" max="12" width="2.6640625" customWidth="1"/>
    <col min="13" max="13" width="17.33203125" bestFit="1" customWidth="1"/>
    <col min="14" max="14" width="11" customWidth="1"/>
  </cols>
  <sheetData>
    <row r="1" spans="1:16" ht="20.25">
      <c r="A1" s="134" t="s">
        <v>54</v>
      </c>
      <c r="B1" s="135"/>
      <c r="C1" s="135"/>
      <c r="D1" s="135"/>
      <c r="E1" s="135"/>
      <c r="F1" s="135"/>
      <c r="G1" s="135"/>
      <c r="H1" s="135"/>
      <c r="I1" s="135"/>
      <c r="J1" s="135"/>
      <c r="K1" s="135"/>
      <c r="L1" s="135"/>
      <c r="M1" s="135"/>
      <c r="N1" s="136"/>
      <c r="O1" s="25"/>
    </row>
    <row r="3" spans="1:16">
      <c r="I3" s="147" t="s">
        <v>130</v>
      </c>
      <c r="J3" s="147"/>
      <c r="K3" s="147"/>
      <c r="M3" s="85" t="s">
        <v>164</v>
      </c>
    </row>
    <row r="4" spans="1:16">
      <c r="I4" s="147" t="s">
        <v>163</v>
      </c>
      <c r="J4" s="147"/>
      <c r="K4" s="147"/>
    </row>
    <row r="5" spans="1:16" ht="28.5" customHeight="1">
      <c r="M5" s="39" t="s">
        <v>55</v>
      </c>
      <c r="N5" s="40" t="s">
        <v>56</v>
      </c>
    </row>
    <row r="6" spans="1:16">
      <c r="M6" s="17" t="s">
        <v>57</v>
      </c>
      <c r="N6" s="17">
        <v>8.6</v>
      </c>
    </row>
    <row r="7" spans="1:16">
      <c r="M7" s="17" t="s">
        <v>58</v>
      </c>
      <c r="N7" s="17">
        <v>7</v>
      </c>
      <c r="P7" s="84"/>
    </row>
    <row r="8" spans="1:16">
      <c r="M8" s="17" t="s">
        <v>59</v>
      </c>
      <c r="N8" s="17">
        <v>10.199999999999999</v>
      </c>
    </row>
    <row r="9" spans="1:16">
      <c r="M9" s="17" t="s">
        <v>60</v>
      </c>
      <c r="N9" s="67">
        <v>7.3</v>
      </c>
    </row>
    <row r="18" spans="1:15" ht="15.6" customHeight="1">
      <c r="B18" s="142" t="s">
        <v>152</v>
      </c>
      <c r="C18" s="143"/>
      <c r="D18" s="143"/>
      <c r="E18" s="143"/>
      <c r="F18" s="143"/>
      <c r="G18" s="143"/>
      <c r="H18" s="143"/>
      <c r="J18" s="144" t="s">
        <v>149</v>
      </c>
      <c r="K18" s="144"/>
      <c r="L18" s="144"/>
      <c r="M18" s="144"/>
      <c r="N18" s="144"/>
    </row>
    <row r="19" spans="1:15">
      <c r="B19" s="143"/>
      <c r="C19" s="143"/>
      <c r="D19" s="143"/>
      <c r="E19" s="143"/>
      <c r="F19" s="143"/>
      <c r="G19" s="143"/>
      <c r="H19" s="143"/>
      <c r="J19" s="144"/>
      <c r="K19" s="144"/>
      <c r="L19" s="144"/>
      <c r="M19" s="144"/>
      <c r="N19" s="144"/>
    </row>
    <row r="20" spans="1:15">
      <c r="B20" s="143"/>
      <c r="C20" s="143"/>
      <c r="D20" s="143"/>
      <c r="E20" s="143"/>
      <c r="F20" s="143"/>
      <c r="G20" s="143"/>
      <c r="H20" s="143"/>
      <c r="J20" s="144"/>
      <c r="K20" s="144"/>
      <c r="L20" s="144"/>
      <c r="M20" s="144"/>
      <c r="N20" s="144"/>
    </row>
    <row r="22" spans="1:15" ht="23.25">
      <c r="A22" s="137" t="s">
        <v>6</v>
      </c>
      <c r="B22" s="138"/>
      <c r="C22" s="138"/>
      <c r="D22" s="138"/>
      <c r="E22" s="138"/>
      <c r="F22" s="138"/>
      <c r="G22" s="138"/>
      <c r="H22" s="138"/>
      <c r="I22" s="138"/>
      <c r="J22" s="138"/>
      <c r="K22" s="138"/>
      <c r="L22" s="138"/>
      <c r="M22" s="138"/>
      <c r="N22" s="139"/>
    </row>
    <row r="28" spans="1:15">
      <c r="O28" s="84"/>
    </row>
    <row r="39" spans="1:14">
      <c r="B39" s="143" t="s">
        <v>153</v>
      </c>
      <c r="C39" s="143"/>
      <c r="D39" s="143"/>
      <c r="E39" s="143"/>
      <c r="F39" s="143"/>
      <c r="G39" s="143"/>
      <c r="I39" s="144" t="s">
        <v>165</v>
      </c>
      <c r="J39" s="144"/>
      <c r="K39" s="144"/>
      <c r="L39" s="144"/>
      <c r="M39" s="144"/>
    </row>
    <row r="40" spans="1:14">
      <c r="B40" s="143"/>
      <c r="C40" s="143"/>
      <c r="D40" s="143"/>
      <c r="E40" s="143"/>
      <c r="F40" s="143"/>
      <c r="G40" s="143"/>
      <c r="I40" s="144"/>
      <c r="J40" s="144"/>
      <c r="K40" s="144"/>
      <c r="L40" s="144"/>
      <c r="M40" s="144"/>
    </row>
    <row r="41" spans="1:14">
      <c r="B41" s="143"/>
      <c r="C41" s="143"/>
      <c r="D41" s="143"/>
      <c r="E41" s="143"/>
      <c r="F41" s="143"/>
      <c r="G41" s="143"/>
      <c r="I41" s="144"/>
      <c r="J41" s="144"/>
      <c r="K41" s="144"/>
      <c r="L41" s="144"/>
      <c r="M41" s="144"/>
    </row>
    <row r="42" spans="1:14">
      <c r="B42" s="143"/>
      <c r="C42" s="143"/>
      <c r="D42" s="143"/>
      <c r="E42" s="143"/>
      <c r="F42" s="143"/>
      <c r="G42" s="143"/>
      <c r="I42" s="144"/>
      <c r="J42" s="144"/>
      <c r="K42" s="144"/>
      <c r="L42" s="144"/>
      <c r="M42" s="144"/>
    </row>
    <row r="44" spans="1:14" ht="23.25">
      <c r="A44" s="137" t="s">
        <v>7</v>
      </c>
      <c r="B44" s="138"/>
      <c r="C44" s="138"/>
      <c r="D44" s="138"/>
      <c r="E44" s="138"/>
      <c r="F44" s="138"/>
      <c r="G44" s="138"/>
      <c r="H44" s="138"/>
      <c r="I44" s="138"/>
      <c r="J44" s="138"/>
      <c r="K44" s="138"/>
      <c r="L44" s="138"/>
      <c r="M44" s="138"/>
      <c r="N44" s="139"/>
    </row>
    <row r="45" spans="1:14">
      <c r="M45" s="141"/>
      <c r="N45" s="141"/>
    </row>
    <row r="46" spans="1:14">
      <c r="M46" t="s">
        <v>167</v>
      </c>
    </row>
    <row r="48" spans="1:14" ht="30">
      <c r="M48" s="17" t="s">
        <v>55</v>
      </c>
      <c r="N48" s="18" t="s">
        <v>61</v>
      </c>
    </row>
    <row r="49" spans="2:16">
      <c r="M49" s="17" t="s">
        <v>59</v>
      </c>
      <c r="N49" s="17">
        <v>104</v>
      </c>
    </row>
    <row r="50" spans="2:16">
      <c r="M50" s="17" t="s">
        <v>58</v>
      </c>
      <c r="N50" s="17">
        <v>88</v>
      </c>
    </row>
    <row r="51" spans="2:16">
      <c r="M51" s="17" t="s">
        <v>60</v>
      </c>
      <c r="N51" s="17">
        <v>77</v>
      </c>
      <c r="P51" s="84"/>
    </row>
    <row r="52" spans="2:16">
      <c r="M52" s="20" t="s">
        <v>57</v>
      </c>
      <c r="N52" s="20">
        <v>76</v>
      </c>
    </row>
    <row r="61" spans="2:16">
      <c r="B61" s="144" t="s">
        <v>166</v>
      </c>
      <c r="C61" s="144"/>
      <c r="D61" s="144"/>
      <c r="E61" s="144"/>
      <c r="F61" s="144"/>
      <c r="H61" s="144" t="s">
        <v>168</v>
      </c>
      <c r="I61" s="144"/>
      <c r="J61" s="144"/>
      <c r="K61" s="144"/>
      <c r="L61" s="144"/>
      <c r="M61" s="144"/>
      <c r="N61" s="144"/>
    </row>
    <row r="62" spans="2:16">
      <c r="B62" s="144"/>
      <c r="C62" s="144"/>
      <c r="D62" s="144"/>
      <c r="E62" s="144"/>
      <c r="F62" s="144"/>
      <c r="H62" s="144"/>
      <c r="I62" s="144"/>
      <c r="J62" s="144"/>
      <c r="K62" s="144"/>
      <c r="L62" s="144"/>
      <c r="M62" s="144"/>
      <c r="N62" s="144"/>
    </row>
    <row r="63" spans="2:16">
      <c r="B63" s="144"/>
      <c r="C63" s="144"/>
      <c r="D63" s="144"/>
      <c r="E63" s="144"/>
      <c r="F63" s="144"/>
      <c r="H63" s="144"/>
      <c r="I63" s="144"/>
      <c r="J63" s="144"/>
      <c r="K63" s="144"/>
      <c r="L63" s="144"/>
      <c r="M63" s="144"/>
      <c r="N63" s="144"/>
    </row>
    <row r="65" spans="1:14" ht="23.25">
      <c r="A65" s="140" t="s">
        <v>62</v>
      </c>
      <c r="B65" s="140"/>
      <c r="C65" s="140"/>
      <c r="D65" s="140"/>
      <c r="E65" s="140"/>
      <c r="F65" s="140"/>
      <c r="G65" s="140"/>
      <c r="H65" s="140"/>
      <c r="I65" s="140"/>
      <c r="J65" s="140"/>
      <c r="K65" s="140"/>
      <c r="L65" s="140"/>
      <c r="M65" s="140"/>
      <c r="N65" s="140"/>
    </row>
    <row r="72" spans="1:14">
      <c r="N72" s="84"/>
    </row>
    <row r="78" spans="1:14" ht="71.099999999999994" customHeight="1">
      <c r="B78" s="145" t="s">
        <v>192</v>
      </c>
      <c r="C78" s="145"/>
      <c r="D78" s="145"/>
      <c r="E78" s="145"/>
      <c r="F78" s="145"/>
      <c r="G78" s="145"/>
      <c r="H78" s="145"/>
      <c r="I78" s="145"/>
      <c r="J78" s="145"/>
      <c r="K78" s="145"/>
      <c r="L78" s="145"/>
      <c r="M78" s="145"/>
      <c r="N78" s="145"/>
    </row>
    <row r="81" spans="1:16" ht="23.25">
      <c r="A81" s="137" t="s">
        <v>63</v>
      </c>
      <c r="B81" s="138"/>
      <c r="C81" s="138"/>
      <c r="D81" s="138"/>
      <c r="E81" s="138"/>
      <c r="F81" s="138"/>
      <c r="G81" s="138"/>
      <c r="H81" s="138"/>
      <c r="I81" s="138"/>
      <c r="J81" s="138"/>
      <c r="K81" s="138"/>
      <c r="L81" s="138"/>
      <c r="M81" s="138"/>
      <c r="N81" s="139"/>
    </row>
    <row r="82" spans="1:16" ht="23.25">
      <c r="A82" s="91"/>
      <c r="B82" s="92"/>
      <c r="C82" s="92"/>
      <c r="D82" s="92"/>
      <c r="E82" s="92"/>
      <c r="F82" s="92"/>
      <c r="G82" s="92"/>
      <c r="H82" s="92"/>
      <c r="I82" s="92"/>
      <c r="J82" s="92"/>
      <c r="K82" s="92"/>
      <c r="L82" s="92"/>
      <c r="M82" s="92"/>
      <c r="N82" s="92"/>
    </row>
    <row r="83" spans="1:16" ht="15.75">
      <c r="B83" s="148" t="s">
        <v>176</v>
      </c>
      <c r="C83" s="148"/>
      <c r="D83" s="148"/>
      <c r="E83" s="148"/>
      <c r="F83" s="148"/>
      <c r="G83" s="148"/>
      <c r="H83" s="148"/>
      <c r="I83" s="148"/>
      <c r="J83" s="148"/>
      <c r="K83" s="148"/>
      <c r="L83" s="148"/>
      <c r="M83" s="148"/>
      <c r="N83" s="148"/>
    </row>
    <row r="84" spans="1:16" ht="32.1" customHeight="1">
      <c r="B84" s="97" t="s">
        <v>193</v>
      </c>
      <c r="C84" s="97"/>
      <c r="D84" s="97"/>
      <c r="E84" s="97"/>
      <c r="F84" s="97"/>
      <c r="G84" s="97"/>
      <c r="H84" s="97"/>
      <c r="I84" s="97"/>
      <c r="J84" s="97"/>
      <c r="K84" s="97"/>
      <c r="L84" s="97"/>
      <c r="M84" s="97"/>
      <c r="N84" s="97"/>
    </row>
    <row r="85" spans="1:16" ht="86.1" customHeight="1">
      <c r="B85" s="97"/>
      <c r="C85" s="97"/>
      <c r="D85" s="97"/>
      <c r="E85" s="97"/>
      <c r="F85" s="97"/>
      <c r="G85" s="97"/>
      <c r="H85" s="97"/>
      <c r="I85" s="97"/>
      <c r="J85" s="97"/>
      <c r="K85" s="97"/>
      <c r="L85" s="97"/>
      <c r="M85" s="97"/>
      <c r="N85" s="97"/>
    </row>
    <row r="87" spans="1:16" ht="36" customHeight="1">
      <c r="B87" s="68"/>
      <c r="C87" s="68"/>
      <c r="D87" s="68"/>
      <c r="E87" s="68"/>
      <c r="F87" s="68"/>
      <c r="G87" s="68"/>
      <c r="H87" s="68"/>
      <c r="I87" s="68"/>
      <c r="J87" s="68"/>
      <c r="K87" s="68"/>
      <c r="L87" s="68"/>
      <c r="M87" s="68"/>
      <c r="N87" s="68"/>
    </row>
    <row r="88" spans="1:16" ht="30.95" customHeight="1">
      <c r="B88" s="73"/>
      <c r="C88" s="73"/>
      <c r="D88" s="73"/>
      <c r="E88" s="73"/>
      <c r="F88" s="73"/>
      <c r="G88" s="73"/>
      <c r="H88" s="73"/>
      <c r="I88" s="73"/>
      <c r="J88" s="73"/>
      <c r="K88" s="73"/>
      <c r="L88" s="73"/>
      <c r="M88" s="73"/>
      <c r="N88" s="73"/>
    </row>
    <row r="89" spans="1:16" ht="30.95" customHeight="1">
      <c r="B89" s="68"/>
      <c r="C89" s="68"/>
      <c r="D89" s="68"/>
      <c r="E89" s="68"/>
      <c r="F89" s="68"/>
      <c r="G89" s="68"/>
      <c r="H89" s="68"/>
      <c r="I89" s="68"/>
      <c r="J89" s="68"/>
      <c r="K89" s="68"/>
      <c r="L89" s="68"/>
      <c r="M89" s="68"/>
      <c r="N89" s="68"/>
    </row>
    <row r="90" spans="1:16">
      <c r="P90" s="84"/>
    </row>
    <row r="91" spans="1:16">
      <c r="B91" s="146"/>
      <c r="C91" s="146"/>
      <c r="D91" s="146"/>
      <c r="E91" s="146"/>
    </row>
    <row r="92" spans="1:16">
      <c r="C92" s="69"/>
      <c r="D92" s="69"/>
    </row>
    <row r="93" spans="1:16">
      <c r="B93" s="68"/>
      <c r="C93" s="69"/>
      <c r="D93" s="69"/>
      <c r="E93" s="69"/>
      <c r="F93" s="69"/>
      <c r="G93" s="69"/>
    </row>
    <row r="94" spans="1:16">
      <c r="O94" s="84"/>
    </row>
    <row r="95" spans="1:16">
      <c r="B95" s="68"/>
      <c r="C95" s="69"/>
      <c r="D95" s="69"/>
      <c r="E95" s="69"/>
      <c r="F95" s="69"/>
      <c r="G95" s="69"/>
    </row>
    <row r="96" spans="1:16">
      <c r="C96" s="69"/>
      <c r="D96" s="69"/>
      <c r="E96" s="69"/>
      <c r="F96" s="69"/>
      <c r="G96" s="69"/>
    </row>
    <row r="97" spans="2:13">
      <c r="B97" s="68"/>
    </row>
    <row r="98" spans="2:13" ht="15.75">
      <c r="C98" s="70"/>
      <c r="D98" s="70"/>
      <c r="E98" s="70"/>
      <c r="F98" s="70"/>
      <c r="G98" s="70"/>
      <c r="H98" s="70"/>
      <c r="I98" s="71"/>
      <c r="J98" s="71"/>
      <c r="K98" s="71"/>
      <c r="L98" s="71"/>
      <c r="M98" s="71"/>
    </row>
    <row r="99" spans="2:13">
      <c r="B99" s="68"/>
    </row>
    <row r="100" spans="2:13">
      <c r="I100" s="72"/>
    </row>
    <row r="101" spans="2:13">
      <c r="B101" s="68"/>
      <c r="I101" s="72"/>
    </row>
    <row r="102" spans="2:13">
      <c r="I102" s="72"/>
    </row>
    <row r="103" spans="2:13">
      <c r="B103" s="68"/>
      <c r="I103" s="72"/>
    </row>
    <row r="104" spans="2:13">
      <c r="B104" s="72"/>
    </row>
    <row r="113" spans="2:8" ht="15.6" customHeight="1">
      <c r="B113" s="73"/>
      <c r="C113" s="73"/>
      <c r="D113" s="73"/>
      <c r="E113" s="73"/>
      <c r="F113" s="73"/>
      <c r="G113" s="73"/>
      <c r="H113" s="73"/>
    </row>
    <row r="114" spans="2:8">
      <c r="B114" s="73"/>
      <c r="C114" s="73"/>
      <c r="D114" s="73"/>
      <c r="E114" s="73"/>
      <c r="F114" s="73"/>
      <c r="G114" s="73"/>
      <c r="H114" s="73"/>
    </row>
    <row r="115" spans="2:8">
      <c r="B115" s="73"/>
      <c r="C115" s="73"/>
      <c r="D115" s="73"/>
      <c r="E115" s="73"/>
      <c r="F115" s="73"/>
      <c r="G115" s="73"/>
      <c r="H115" s="73"/>
    </row>
    <row r="116" spans="2:8">
      <c r="B116" s="73"/>
      <c r="C116" s="73"/>
      <c r="D116" s="73"/>
      <c r="E116" s="73"/>
      <c r="F116" s="73"/>
      <c r="G116" s="73"/>
      <c r="H116" s="73"/>
    </row>
    <row r="117" spans="2:8">
      <c r="B117" s="73"/>
      <c r="C117" s="73"/>
      <c r="D117" s="73"/>
      <c r="E117" s="73"/>
      <c r="F117" s="73"/>
      <c r="G117" s="73"/>
      <c r="H117" s="73"/>
    </row>
    <row r="118" spans="2:8">
      <c r="B118" s="73"/>
      <c r="C118" s="73"/>
      <c r="D118" s="73"/>
      <c r="E118" s="73"/>
      <c r="F118" s="73"/>
      <c r="G118" s="73"/>
      <c r="H118" s="73"/>
    </row>
    <row r="119" spans="2:8">
      <c r="B119" s="73"/>
      <c r="C119" s="73"/>
      <c r="D119" s="73"/>
      <c r="E119" s="73"/>
      <c r="F119" s="73"/>
      <c r="G119" s="73"/>
      <c r="H119" s="73"/>
    </row>
  </sheetData>
  <sortState xmlns:xlrd2="http://schemas.microsoft.com/office/spreadsheetml/2017/richdata2" ref="M48:N52">
    <sortCondition descending="1" ref="N49:N52"/>
  </sortState>
  <mergeCells count="18">
    <mergeCell ref="B91:E91"/>
    <mergeCell ref="I3:K3"/>
    <mergeCell ref="I4:K4"/>
    <mergeCell ref="B84:N85"/>
    <mergeCell ref="B83:N83"/>
    <mergeCell ref="A1:N1"/>
    <mergeCell ref="A22:N22"/>
    <mergeCell ref="A44:N44"/>
    <mergeCell ref="A65:N65"/>
    <mergeCell ref="A81:N81"/>
    <mergeCell ref="M45:N45"/>
    <mergeCell ref="B18:H20"/>
    <mergeCell ref="J18:N20"/>
    <mergeCell ref="B39:G42"/>
    <mergeCell ref="I39:M42"/>
    <mergeCell ref="B61:F63"/>
    <mergeCell ref="H61:N63"/>
    <mergeCell ref="B78:N78"/>
  </mergeCells>
  <conditionalFormatting sqref="E68:E77">
    <cfRule type="colorScale" priority="4">
      <colorScale>
        <cfvo type="min"/>
        <cfvo type="percentile" val="50"/>
        <cfvo type="max"/>
        <color rgb="FF63BE7B"/>
        <color rgb="FFFFEB84"/>
        <color rgb="FFF8696B"/>
      </colorScale>
    </cfRule>
  </conditionalFormatting>
  <conditionalFormatting sqref="G68:G77">
    <cfRule type="colorScale" priority="3">
      <colorScale>
        <cfvo type="min"/>
        <cfvo type="percentile" val="50"/>
        <cfvo type="max"/>
        <color rgb="FF63BE7B"/>
        <color rgb="FFFFEB84"/>
        <color rgb="FFF8696B"/>
      </colorScale>
    </cfRule>
  </conditionalFormatting>
  <conditionalFormatting sqref="I68:I77">
    <cfRule type="colorScale" priority="2">
      <colorScale>
        <cfvo type="min"/>
        <cfvo type="percentile" val="50"/>
        <cfvo type="max"/>
        <color rgb="FF63BE7B"/>
        <color rgb="FFFFEB84"/>
        <color rgb="FFF8696B"/>
      </colorScale>
    </cfRule>
  </conditionalFormatting>
  <conditionalFormatting sqref="K68:K77">
    <cfRule type="colorScale" priority="1">
      <colorScale>
        <cfvo type="min"/>
        <cfvo type="percentile" val="50"/>
        <cfvo type="max"/>
        <color rgb="FF63BE7B"/>
        <color rgb="FFFFEB84"/>
        <color rgb="FFF8696B"/>
      </colorScale>
    </cfRule>
  </conditionalFormatting>
  <pageMargins left="0.11811023622047245" right="0.11811023622047245" top="0.74803149606299213" bottom="0.74803149606299213" header="0.31496062992125984" footer="0.31496062992125984"/>
  <pageSetup paperSize="9" scale="54" fitToHeight="0" orientation="portrait" r:id="rId1"/>
  <headerFooter>
    <oddHeader>&amp;C&amp;18&amp;A</oddHeader>
  </headerFooter>
  <rowBreaks count="1" manualBreakCount="1">
    <brk id="80"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E5F7-6789-44AC-BB0F-614A249C5091}">
  <sheetPr>
    <pageSetUpPr fitToPage="1"/>
  </sheetPr>
  <dimension ref="B1:S175"/>
  <sheetViews>
    <sheetView topLeftCell="B167" zoomScale="88" zoomScaleNormal="88" workbookViewId="0">
      <selection activeCell="B68" sqref="B68:P71"/>
    </sheetView>
  </sheetViews>
  <sheetFormatPr defaultRowHeight="15"/>
  <cols>
    <col min="9" max="9" width="3.21875" customWidth="1"/>
  </cols>
  <sheetData>
    <row r="1" spans="2:18" ht="27.6" customHeight="1">
      <c r="B1" s="102" t="s">
        <v>64</v>
      </c>
      <c r="C1" s="103"/>
      <c r="D1" s="103"/>
      <c r="E1" s="103"/>
      <c r="F1" s="103"/>
      <c r="G1" s="103"/>
      <c r="H1" s="103"/>
      <c r="I1" s="103"/>
      <c r="J1" s="103"/>
      <c r="K1" s="103"/>
      <c r="L1" s="103"/>
      <c r="M1" s="103"/>
      <c r="N1" s="103"/>
      <c r="O1" s="103"/>
      <c r="P1" s="104"/>
    </row>
    <row r="9" spans="2:18">
      <c r="R9" s="84"/>
    </row>
    <row r="19" spans="2:17" ht="30.6" customHeight="1"/>
    <row r="20" spans="2:17" ht="62.1" customHeight="1">
      <c r="C20" s="144" t="s">
        <v>194</v>
      </c>
      <c r="D20" s="144"/>
      <c r="E20" s="144"/>
      <c r="F20" s="144"/>
      <c r="G20" s="144"/>
      <c r="H20" s="144"/>
      <c r="I20" s="144"/>
      <c r="J20" s="144"/>
      <c r="K20" s="144"/>
      <c r="L20" s="144"/>
      <c r="M20" s="144"/>
      <c r="N20" s="144"/>
      <c r="O20" s="144"/>
    </row>
    <row r="21" spans="2:17" ht="62.1" customHeight="1">
      <c r="P21" s="56"/>
    </row>
    <row r="22" spans="2:17" ht="62.1" customHeight="1">
      <c r="B22" s="57"/>
      <c r="C22" s="26"/>
      <c r="D22" s="57"/>
      <c r="E22" s="57"/>
      <c r="F22" s="57"/>
      <c r="G22" s="57"/>
      <c r="H22" s="57"/>
      <c r="J22" s="56"/>
      <c r="K22" s="56"/>
      <c r="L22" s="56"/>
      <c r="M22" s="56"/>
      <c r="N22" s="56"/>
      <c r="O22" s="56"/>
      <c r="P22" s="56"/>
    </row>
    <row r="23" spans="2:17" ht="62.1" customHeight="1">
      <c r="B23" s="57"/>
      <c r="C23" s="57"/>
      <c r="D23" s="57"/>
      <c r="E23" s="57"/>
      <c r="F23" s="57"/>
      <c r="G23" s="57"/>
      <c r="H23" s="57"/>
      <c r="J23" s="56"/>
      <c r="K23" s="56"/>
      <c r="L23" s="56"/>
      <c r="M23" s="56"/>
      <c r="N23" s="56"/>
      <c r="O23" s="56"/>
      <c r="P23" s="56"/>
    </row>
    <row r="24" spans="2:17" ht="62.1" customHeight="1">
      <c r="B24" s="57"/>
      <c r="C24" s="57"/>
      <c r="D24" s="57"/>
      <c r="E24" s="57"/>
      <c r="F24" s="57"/>
      <c r="G24" s="57"/>
      <c r="H24" s="57"/>
      <c r="J24" s="56"/>
      <c r="K24" s="56"/>
      <c r="L24" s="56"/>
      <c r="M24" s="56"/>
      <c r="N24" s="56"/>
      <c r="O24" s="56"/>
      <c r="P24" s="56"/>
    </row>
    <row r="25" spans="2:17" ht="21.6" customHeight="1">
      <c r="B25" s="57"/>
      <c r="C25" s="57"/>
      <c r="D25" s="57"/>
      <c r="E25" s="57"/>
      <c r="F25" s="57"/>
      <c r="G25" s="57"/>
      <c r="H25" s="57"/>
      <c r="J25" s="56"/>
      <c r="K25" s="56"/>
      <c r="L25" s="56"/>
      <c r="M25" s="56"/>
      <c r="N25" s="56"/>
      <c r="O25" s="56"/>
      <c r="P25" s="56"/>
    </row>
    <row r="26" spans="2:17" ht="75.95" customHeight="1">
      <c r="B26" s="144" t="s">
        <v>158</v>
      </c>
      <c r="C26" s="155"/>
      <c r="D26" s="155"/>
      <c r="E26" s="155"/>
      <c r="F26" s="155"/>
      <c r="G26" s="155"/>
      <c r="H26" s="155"/>
      <c r="I26" s="155"/>
      <c r="J26" s="155"/>
      <c r="K26" s="155"/>
      <c r="L26" s="155"/>
      <c r="M26" s="155"/>
      <c r="N26" s="155"/>
      <c r="O26" s="155"/>
      <c r="P26" s="155"/>
    </row>
    <row r="28" spans="2:17" ht="28.5" customHeight="1">
      <c r="B28" s="102" t="s">
        <v>12</v>
      </c>
      <c r="C28" s="103"/>
      <c r="D28" s="103"/>
      <c r="E28" s="103"/>
      <c r="F28" s="103"/>
      <c r="G28" s="103"/>
      <c r="H28" s="103"/>
      <c r="I28" s="103"/>
      <c r="J28" s="103"/>
      <c r="K28" s="103"/>
      <c r="L28" s="103"/>
      <c r="M28" s="103"/>
      <c r="N28" s="103"/>
      <c r="O28" s="103"/>
      <c r="P28" s="104"/>
      <c r="Q28" s="41"/>
    </row>
    <row r="36" spans="2:19">
      <c r="S36" s="84"/>
    </row>
    <row r="46" spans="2:19" ht="51.6" customHeight="1">
      <c r="B46" s="156" t="s">
        <v>195</v>
      </c>
      <c r="C46" s="150"/>
      <c r="D46" s="150"/>
      <c r="E46" s="150"/>
      <c r="F46" s="150"/>
      <c r="G46" s="150"/>
      <c r="H46" s="151"/>
      <c r="J46" s="160" t="s">
        <v>196</v>
      </c>
      <c r="K46" s="153"/>
      <c r="L46" s="153"/>
      <c r="M46" s="153"/>
      <c r="N46" s="153"/>
      <c r="O46" s="153"/>
      <c r="P46" s="154"/>
    </row>
    <row r="49" spans="2:17" ht="34.5" customHeight="1">
      <c r="B49" s="157" t="s">
        <v>65</v>
      </c>
      <c r="C49" s="158"/>
      <c r="D49" s="158"/>
      <c r="E49" s="158"/>
      <c r="F49" s="158"/>
      <c r="G49" s="158"/>
      <c r="H49" s="158"/>
      <c r="I49" s="158"/>
      <c r="J49" s="158"/>
      <c r="K49" s="158"/>
      <c r="L49" s="158"/>
      <c r="M49" s="158"/>
      <c r="N49" s="158"/>
      <c r="O49" s="158"/>
      <c r="P49" s="159"/>
      <c r="Q49" s="42"/>
    </row>
    <row r="68" spans="2:16">
      <c r="B68" s="145" t="s">
        <v>154</v>
      </c>
      <c r="C68" s="145"/>
      <c r="D68" s="145"/>
      <c r="E68" s="145"/>
      <c r="F68" s="145"/>
      <c r="G68" s="145"/>
      <c r="H68" s="145"/>
      <c r="I68" s="145"/>
      <c r="J68" s="145"/>
      <c r="K68" s="145"/>
      <c r="L68" s="145"/>
      <c r="M68" s="145"/>
      <c r="N68" s="145"/>
      <c r="O68" s="145"/>
      <c r="P68" s="145"/>
    </row>
    <row r="69" spans="2:16">
      <c r="B69" s="145"/>
      <c r="C69" s="145"/>
      <c r="D69" s="145"/>
      <c r="E69" s="145"/>
      <c r="F69" s="145"/>
      <c r="G69" s="145"/>
      <c r="H69" s="145"/>
      <c r="I69" s="145"/>
      <c r="J69" s="145"/>
      <c r="K69" s="145"/>
      <c r="L69" s="145"/>
      <c r="M69" s="145"/>
      <c r="N69" s="145"/>
      <c r="O69" s="145"/>
      <c r="P69" s="145"/>
    </row>
    <row r="70" spans="2:16">
      <c r="B70" s="145"/>
      <c r="C70" s="145"/>
      <c r="D70" s="145"/>
      <c r="E70" s="145"/>
      <c r="F70" s="145"/>
      <c r="G70" s="145"/>
      <c r="H70" s="145"/>
      <c r="I70" s="145"/>
      <c r="J70" s="145"/>
      <c r="K70" s="145"/>
      <c r="L70" s="145"/>
      <c r="M70" s="145"/>
      <c r="N70" s="145"/>
      <c r="O70" s="145"/>
      <c r="P70" s="145"/>
    </row>
    <row r="71" spans="2:16">
      <c r="B71" s="145"/>
      <c r="C71" s="145"/>
      <c r="D71" s="145"/>
      <c r="E71" s="145"/>
      <c r="F71" s="145"/>
      <c r="G71" s="145"/>
      <c r="H71" s="145"/>
      <c r="I71" s="145"/>
      <c r="J71" s="145"/>
      <c r="K71" s="145"/>
      <c r="L71" s="145"/>
      <c r="M71" s="145"/>
      <c r="N71" s="145"/>
      <c r="O71" s="145"/>
      <c r="P71" s="145"/>
    </row>
    <row r="74" spans="2:16" ht="40.5" customHeight="1">
      <c r="B74" s="102" t="s">
        <v>14</v>
      </c>
      <c r="C74" s="103"/>
      <c r="D74" s="103"/>
      <c r="E74" s="103"/>
      <c r="F74" s="103"/>
      <c r="G74" s="103"/>
      <c r="H74" s="103"/>
      <c r="I74" s="103"/>
      <c r="J74" s="103"/>
      <c r="K74" s="103"/>
      <c r="L74" s="103"/>
      <c r="M74" s="103"/>
      <c r="N74" s="103"/>
      <c r="O74" s="103"/>
      <c r="P74" s="104"/>
    </row>
    <row r="75" spans="2:16" ht="20.25">
      <c r="B75" s="27"/>
      <c r="C75" s="27"/>
      <c r="D75" s="27"/>
      <c r="E75" s="27"/>
      <c r="F75" s="27"/>
      <c r="G75" s="27"/>
      <c r="H75" s="27"/>
      <c r="I75" s="27"/>
      <c r="J75" s="27"/>
      <c r="K75" s="27"/>
      <c r="L75" s="27"/>
      <c r="M75" s="27"/>
      <c r="N75" s="27"/>
      <c r="O75" s="27"/>
      <c r="P75" s="27"/>
    </row>
    <row r="76" spans="2:16" ht="20.25">
      <c r="B76" s="27"/>
      <c r="C76" s="27"/>
      <c r="D76" s="27"/>
      <c r="E76" s="27"/>
      <c r="F76" s="27"/>
      <c r="G76" s="27"/>
      <c r="H76" s="27"/>
      <c r="I76" s="27"/>
      <c r="J76" s="27"/>
      <c r="K76" s="27"/>
      <c r="L76" s="27"/>
      <c r="M76" s="27"/>
      <c r="N76" s="27"/>
      <c r="O76" s="27"/>
      <c r="P76" s="27"/>
    </row>
    <row r="77" spans="2:16" ht="20.25">
      <c r="B77" s="27"/>
      <c r="C77" s="27"/>
      <c r="D77" s="27"/>
      <c r="E77" s="27"/>
      <c r="F77" s="27"/>
      <c r="G77" s="27"/>
      <c r="H77" s="27"/>
      <c r="I77" s="27"/>
      <c r="J77" s="27"/>
      <c r="K77" s="27"/>
      <c r="L77" s="27"/>
      <c r="M77" s="27"/>
      <c r="N77" s="27"/>
      <c r="O77" s="27"/>
      <c r="P77" s="27"/>
    </row>
    <row r="78" spans="2:16" ht="20.25">
      <c r="B78" s="27"/>
      <c r="C78" s="27"/>
      <c r="D78" s="27"/>
      <c r="E78" s="27"/>
      <c r="F78" s="27"/>
      <c r="G78" s="27"/>
      <c r="H78" s="27"/>
      <c r="I78" s="27"/>
      <c r="J78" s="27"/>
      <c r="K78" s="27"/>
      <c r="L78" s="27"/>
      <c r="M78" s="27"/>
      <c r="N78" s="27"/>
      <c r="O78" s="27"/>
      <c r="P78" s="27"/>
    </row>
    <row r="79" spans="2:16" ht="20.25">
      <c r="B79" s="27"/>
      <c r="C79" s="27"/>
      <c r="D79" s="27"/>
      <c r="E79" s="27"/>
      <c r="F79" s="27"/>
      <c r="G79" s="27"/>
      <c r="H79" s="27"/>
      <c r="I79" s="27"/>
      <c r="J79" s="27"/>
      <c r="K79" s="27"/>
      <c r="L79" s="27"/>
      <c r="M79" s="27"/>
      <c r="N79" s="27"/>
      <c r="O79" s="27"/>
      <c r="P79" s="27"/>
    </row>
    <row r="80" spans="2:16" ht="20.25">
      <c r="B80" s="27"/>
      <c r="C80" s="27"/>
      <c r="D80" s="27"/>
      <c r="E80" s="27"/>
      <c r="F80" s="27"/>
      <c r="G80" s="27"/>
      <c r="H80" s="27"/>
      <c r="I80" s="27"/>
      <c r="J80" s="27"/>
      <c r="K80" s="27"/>
      <c r="L80" s="27"/>
      <c r="M80" s="27"/>
      <c r="N80" s="27"/>
      <c r="O80" s="27"/>
      <c r="P80" s="27"/>
    </row>
    <row r="81" spans="2:16" ht="20.25">
      <c r="B81" s="27"/>
      <c r="C81" s="27"/>
      <c r="D81" s="27"/>
      <c r="E81" s="27"/>
      <c r="F81" s="27"/>
      <c r="G81" s="27"/>
      <c r="H81" s="27"/>
      <c r="I81" s="27"/>
      <c r="J81" s="27"/>
      <c r="K81" s="27"/>
      <c r="L81" s="27"/>
      <c r="M81" s="27"/>
      <c r="N81" s="27"/>
      <c r="O81" s="27"/>
      <c r="P81" s="27"/>
    </row>
    <row r="82" spans="2:16" ht="20.25">
      <c r="B82" s="27"/>
      <c r="C82" s="27"/>
      <c r="D82" s="27"/>
      <c r="E82" s="27"/>
      <c r="F82" s="27"/>
      <c r="G82" s="27"/>
      <c r="H82" s="27"/>
      <c r="I82" s="27"/>
      <c r="J82" s="27"/>
      <c r="K82" s="27"/>
      <c r="L82" s="27"/>
      <c r="M82" s="27"/>
      <c r="N82" s="27"/>
      <c r="O82" s="27"/>
      <c r="P82" s="27"/>
    </row>
    <row r="83" spans="2:16" ht="20.25">
      <c r="B83" s="27"/>
      <c r="C83" s="27"/>
      <c r="D83" s="27"/>
      <c r="E83" s="27"/>
      <c r="F83" s="27"/>
      <c r="G83" s="27"/>
      <c r="H83" s="27"/>
      <c r="I83" s="27"/>
      <c r="J83" s="27"/>
      <c r="K83" s="27"/>
      <c r="L83" s="27"/>
      <c r="M83" s="27"/>
      <c r="N83" s="27"/>
      <c r="O83" s="27"/>
      <c r="P83" s="27"/>
    </row>
    <row r="84" spans="2:16" ht="20.25">
      <c r="B84" s="27"/>
      <c r="C84" s="27"/>
      <c r="D84" s="27"/>
      <c r="E84" s="27"/>
      <c r="F84" s="27"/>
      <c r="G84" s="27"/>
      <c r="H84" s="27"/>
      <c r="I84" s="27"/>
      <c r="J84" s="27"/>
      <c r="K84" s="27"/>
      <c r="L84" s="27"/>
      <c r="M84" s="27"/>
      <c r="N84" s="27"/>
      <c r="O84" s="27"/>
      <c r="P84" s="27"/>
    </row>
    <row r="85" spans="2:16" ht="20.25">
      <c r="B85" s="27"/>
      <c r="C85" s="27"/>
      <c r="D85" s="27"/>
      <c r="E85" s="27"/>
      <c r="F85" s="27"/>
      <c r="G85" s="27"/>
      <c r="H85" s="27"/>
      <c r="I85" s="27"/>
      <c r="J85" s="27"/>
      <c r="K85" s="27"/>
      <c r="L85" s="27"/>
      <c r="M85" s="27"/>
      <c r="N85" s="27"/>
      <c r="O85" s="27"/>
      <c r="P85" s="27"/>
    </row>
    <row r="86" spans="2:16" ht="20.25">
      <c r="B86" s="27"/>
      <c r="C86" s="27"/>
      <c r="D86" s="27"/>
      <c r="E86" s="27"/>
      <c r="F86" s="27"/>
      <c r="G86" s="27"/>
      <c r="H86" s="27"/>
      <c r="I86" s="27"/>
      <c r="J86" s="27"/>
      <c r="K86" s="27"/>
      <c r="L86" s="27"/>
      <c r="M86" s="27"/>
      <c r="N86" s="27"/>
      <c r="O86" s="27"/>
      <c r="P86" s="27"/>
    </row>
    <row r="87" spans="2:16" ht="20.25">
      <c r="B87" s="27"/>
      <c r="C87" s="27"/>
      <c r="D87" s="27"/>
      <c r="E87" s="27"/>
      <c r="F87" s="27"/>
      <c r="G87" s="27"/>
      <c r="H87" s="27"/>
      <c r="I87" s="27"/>
      <c r="J87" s="27"/>
      <c r="K87" s="27"/>
      <c r="L87" s="27"/>
      <c r="M87" s="27"/>
      <c r="N87" s="27"/>
      <c r="O87" s="27"/>
      <c r="P87" s="27"/>
    </row>
    <row r="88" spans="2:16" ht="20.25">
      <c r="B88" s="27"/>
      <c r="C88" s="27"/>
      <c r="D88" s="27"/>
      <c r="E88" s="27"/>
      <c r="F88" s="27"/>
      <c r="G88" s="27"/>
      <c r="H88" s="27"/>
      <c r="I88" s="27"/>
      <c r="J88" s="27"/>
      <c r="K88" s="27"/>
      <c r="L88" s="27"/>
      <c r="M88" s="27"/>
      <c r="N88" s="27"/>
      <c r="O88" s="27"/>
      <c r="P88" s="27"/>
    </row>
    <row r="89" spans="2:16" ht="20.25">
      <c r="B89" s="27"/>
      <c r="C89" s="27"/>
      <c r="D89" s="27"/>
      <c r="E89" s="27"/>
      <c r="F89" s="27"/>
      <c r="G89" s="27"/>
      <c r="H89" s="27"/>
      <c r="I89" s="27"/>
      <c r="J89" s="27"/>
      <c r="K89" s="27"/>
      <c r="L89" s="27"/>
      <c r="M89" s="27"/>
      <c r="N89" s="27"/>
      <c r="O89" s="27"/>
      <c r="P89" s="27"/>
    </row>
    <row r="90" spans="2:16" ht="20.25">
      <c r="B90" s="27"/>
      <c r="C90" s="27"/>
      <c r="D90" s="27"/>
      <c r="E90" s="27"/>
      <c r="F90" s="27"/>
      <c r="G90" s="27"/>
      <c r="H90" s="27"/>
      <c r="I90" s="27"/>
      <c r="J90" s="27"/>
      <c r="K90" s="27"/>
      <c r="L90" s="27"/>
      <c r="M90" s="27"/>
      <c r="N90" s="27"/>
      <c r="O90" s="27"/>
      <c r="P90" s="27"/>
    </row>
    <row r="91" spans="2:16" ht="20.25">
      <c r="B91" s="27"/>
      <c r="C91" s="27"/>
      <c r="D91" s="27"/>
      <c r="E91" s="27"/>
      <c r="F91" s="27"/>
      <c r="G91" s="27"/>
      <c r="H91" s="27"/>
      <c r="I91" s="27"/>
      <c r="J91" s="27"/>
      <c r="K91" s="27"/>
      <c r="L91" s="27"/>
      <c r="M91" s="27"/>
      <c r="N91" s="27"/>
      <c r="O91" s="27"/>
      <c r="P91" s="27"/>
    </row>
    <row r="92" spans="2:16" ht="20.25">
      <c r="B92" s="27"/>
      <c r="C92" s="27"/>
      <c r="D92" s="27"/>
      <c r="E92" s="27"/>
      <c r="F92" s="27"/>
      <c r="G92" s="27"/>
      <c r="H92" s="27"/>
      <c r="I92" s="27"/>
      <c r="J92" s="27"/>
      <c r="K92" s="27"/>
      <c r="L92" s="27"/>
      <c r="M92" s="27"/>
      <c r="N92" s="27"/>
      <c r="O92" s="27"/>
      <c r="P92" s="27"/>
    </row>
    <row r="110" spans="2:16" ht="33.950000000000003" customHeight="1">
      <c r="B110" s="149" t="s">
        <v>155</v>
      </c>
      <c r="C110" s="150"/>
      <c r="D110" s="150"/>
      <c r="E110" s="150"/>
      <c r="F110" s="150"/>
      <c r="G110" s="150"/>
      <c r="H110" s="151"/>
      <c r="J110" s="149" t="s">
        <v>156</v>
      </c>
      <c r="K110" s="150"/>
      <c r="L110" s="150"/>
      <c r="M110" s="150"/>
      <c r="N110" s="150"/>
      <c r="O110" s="150"/>
      <c r="P110" s="151"/>
    </row>
    <row r="119" spans="18:18">
      <c r="R119" s="84"/>
    </row>
    <row r="131" spans="2:16">
      <c r="B131" s="144" t="s">
        <v>159</v>
      </c>
      <c r="C131" s="155"/>
      <c r="D131" s="155"/>
      <c r="E131" s="155"/>
      <c r="F131" s="155"/>
      <c r="G131" s="155"/>
      <c r="H131" s="155"/>
      <c r="I131" s="155"/>
      <c r="J131" s="155"/>
      <c r="K131" s="155"/>
      <c r="L131" s="155"/>
      <c r="M131" s="155"/>
      <c r="N131" s="155"/>
      <c r="O131" s="155"/>
      <c r="P131" s="155"/>
    </row>
    <row r="132" spans="2:16">
      <c r="B132" s="155"/>
      <c r="C132" s="155"/>
      <c r="D132" s="155"/>
      <c r="E132" s="155"/>
      <c r="F132" s="155"/>
      <c r="G132" s="155"/>
      <c r="H132" s="155"/>
      <c r="I132" s="155"/>
      <c r="J132" s="155"/>
      <c r="K132" s="155"/>
      <c r="L132" s="155"/>
      <c r="M132" s="155"/>
      <c r="N132" s="155"/>
      <c r="O132" s="155"/>
      <c r="P132" s="155"/>
    </row>
    <row r="133" spans="2:16">
      <c r="B133" s="155"/>
      <c r="C133" s="155"/>
      <c r="D133" s="155"/>
      <c r="E133" s="155"/>
      <c r="F133" s="155"/>
      <c r="G133" s="155"/>
      <c r="H133" s="155"/>
      <c r="I133" s="155"/>
      <c r="J133" s="155"/>
      <c r="K133" s="155"/>
      <c r="L133" s="155"/>
      <c r="M133" s="155"/>
      <c r="N133" s="155"/>
      <c r="O133" s="155"/>
      <c r="P133" s="155"/>
    </row>
    <row r="135" spans="2:16" ht="27.6" customHeight="1">
      <c r="B135" s="31"/>
      <c r="C135" s="31"/>
      <c r="D135" s="31"/>
      <c r="E135" s="31"/>
      <c r="F135" s="31"/>
      <c r="G135" s="31"/>
      <c r="H135" s="31"/>
      <c r="I135" s="31"/>
      <c r="J135" s="31"/>
      <c r="K135" s="31"/>
      <c r="L135" s="31"/>
      <c r="M135" s="31"/>
      <c r="N135" s="31"/>
      <c r="O135" s="31"/>
      <c r="P135" s="31"/>
    </row>
    <row r="136" spans="2:16" ht="27.6" customHeight="1">
      <c r="B136" s="152" t="s">
        <v>66</v>
      </c>
      <c r="C136" s="153"/>
      <c r="D136" s="153"/>
      <c r="E136" s="153"/>
      <c r="F136" s="153"/>
      <c r="G136" s="153"/>
      <c r="H136" s="153"/>
      <c r="I136" s="153"/>
      <c r="J136" s="153"/>
      <c r="K136" s="153"/>
      <c r="L136" s="153"/>
      <c r="M136" s="153"/>
      <c r="N136" s="153"/>
      <c r="O136" s="153"/>
      <c r="P136" s="154"/>
    </row>
    <row r="137" spans="2:16" ht="27.6" customHeight="1">
      <c r="B137" s="31"/>
      <c r="C137" s="31"/>
      <c r="D137" s="31"/>
      <c r="E137" s="31"/>
      <c r="F137" s="31"/>
      <c r="G137" s="31"/>
      <c r="H137" s="31"/>
      <c r="I137" s="31"/>
      <c r="J137" s="31"/>
      <c r="K137" s="31"/>
      <c r="L137" s="31"/>
      <c r="M137" s="31"/>
      <c r="N137" s="31"/>
      <c r="O137" s="31"/>
      <c r="P137" s="31"/>
    </row>
    <row r="150" spans="3:17">
      <c r="Q150" t="s">
        <v>191</v>
      </c>
    </row>
    <row r="155" spans="3:17" ht="42.6" customHeight="1">
      <c r="C155" s="144" t="s">
        <v>160</v>
      </c>
      <c r="D155" s="155"/>
      <c r="E155" s="155"/>
      <c r="F155" s="155"/>
      <c r="G155" s="155"/>
      <c r="H155" s="155"/>
      <c r="I155" s="155"/>
      <c r="J155" s="155"/>
      <c r="K155" s="155"/>
      <c r="L155" s="155"/>
      <c r="M155" s="155"/>
      <c r="N155" s="155"/>
      <c r="O155" s="155"/>
    </row>
    <row r="156" spans="3:17" ht="27.6" customHeight="1">
      <c r="C156" s="58"/>
      <c r="D156" s="58"/>
      <c r="E156" s="58"/>
      <c r="F156" s="58"/>
      <c r="G156" s="58"/>
      <c r="H156" s="58"/>
      <c r="I156" s="58"/>
      <c r="J156" s="58"/>
      <c r="K156" s="58"/>
      <c r="L156" s="58"/>
      <c r="M156" s="58"/>
      <c r="N156" s="58"/>
      <c r="O156" s="58"/>
    </row>
    <row r="157" spans="3:17" ht="27.6" customHeight="1">
      <c r="C157" s="58"/>
      <c r="D157" s="58"/>
      <c r="E157" s="58"/>
      <c r="F157" s="58"/>
      <c r="G157" s="58"/>
      <c r="H157" s="58"/>
      <c r="I157" s="58"/>
      <c r="K157" s="58"/>
      <c r="L157" s="58"/>
      <c r="M157" s="58"/>
      <c r="N157" s="58"/>
      <c r="O157" s="58"/>
    </row>
    <row r="158" spans="3:17" ht="27.6" customHeight="1">
      <c r="C158" s="58"/>
      <c r="D158" s="58"/>
      <c r="E158" s="58"/>
      <c r="F158" s="58"/>
      <c r="G158" s="58"/>
      <c r="H158" s="58"/>
      <c r="I158" s="58"/>
      <c r="J158" s="58"/>
      <c r="K158" s="58"/>
      <c r="L158" s="58"/>
      <c r="M158" s="58"/>
      <c r="N158" s="58"/>
      <c r="O158" s="58"/>
    </row>
    <row r="159" spans="3:17" ht="27.6" customHeight="1">
      <c r="C159" s="58"/>
      <c r="D159" s="58"/>
      <c r="E159" s="58"/>
      <c r="F159" s="58"/>
      <c r="G159" s="58"/>
      <c r="H159" s="58"/>
      <c r="I159" s="58"/>
      <c r="J159" s="58"/>
      <c r="K159" s="58"/>
      <c r="L159" s="58"/>
      <c r="M159" s="58"/>
      <c r="N159" s="58"/>
      <c r="O159" s="58"/>
    </row>
    <row r="160" spans="3:17" ht="27.6" customHeight="1">
      <c r="C160" s="58"/>
      <c r="D160" s="58"/>
      <c r="E160" s="58"/>
      <c r="F160" s="58"/>
      <c r="G160" s="58"/>
      <c r="H160" s="58"/>
      <c r="I160" s="58"/>
      <c r="J160" s="58"/>
      <c r="K160" s="58"/>
      <c r="L160" s="58"/>
      <c r="M160" s="58"/>
      <c r="N160" s="58"/>
      <c r="O160" s="58"/>
    </row>
    <row r="161" spans="2:16" ht="27.6" customHeight="1">
      <c r="C161" s="58"/>
      <c r="D161" s="58"/>
      <c r="E161" s="58"/>
      <c r="F161" s="58"/>
      <c r="G161" s="58"/>
      <c r="H161" s="58"/>
      <c r="I161" s="58"/>
      <c r="J161" s="58"/>
      <c r="K161" s="58"/>
      <c r="L161" s="58"/>
      <c r="M161" s="58"/>
      <c r="N161" s="58"/>
      <c r="O161" s="58"/>
    </row>
    <row r="162" spans="2:16" ht="27.6" customHeight="1">
      <c r="C162" s="58"/>
      <c r="D162" s="58"/>
      <c r="E162" s="58"/>
      <c r="F162" s="58"/>
      <c r="G162" s="58"/>
      <c r="H162" s="58"/>
      <c r="I162" s="58"/>
      <c r="J162" s="58"/>
      <c r="K162" s="58"/>
      <c r="L162" s="58"/>
      <c r="M162" s="58"/>
      <c r="N162" s="58"/>
      <c r="O162" s="58"/>
    </row>
    <row r="163" spans="2:16" ht="27.6" customHeight="1">
      <c r="C163" s="58"/>
      <c r="D163" s="58"/>
      <c r="E163" s="58"/>
      <c r="F163" s="58"/>
      <c r="G163" s="58"/>
      <c r="H163" s="58"/>
      <c r="I163" s="58"/>
      <c r="J163" s="58"/>
      <c r="K163" s="58"/>
      <c r="L163" s="58"/>
      <c r="M163" s="58"/>
      <c r="N163" s="58"/>
      <c r="O163" s="58"/>
    </row>
    <row r="164" spans="2:16" ht="27.6" customHeight="1">
      <c r="C164" s="58"/>
      <c r="D164" s="58"/>
      <c r="E164" s="58"/>
      <c r="F164" s="58"/>
      <c r="G164" s="58"/>
      <c r="H164" s="58"/>
      <c r="I164" s="58"/>
      <c r="J164" s="58"/>
      <c r="K164" s="58"/>
      <c r="L164" s="58"/>
      <c r="M164" s="58"/>
      <c r="N164" s="58"/>
      <c r="O164" s="58"/>
    </row>
    <row r="165" spans="2:16" ht="27.6" customHeight="1">
      <c r="C165" s="58"/>
      <c r="D165" s="58"/>
      <c r="E165" s="58"/>
      <c r="F165" s="58"/>
      <c r="G165" s="58"/>
      <c r="H165" s="58"/>
      <c r="I165" s="58"/>
      <c r="J165" s="58"/>
      <c r="K165" s="58"/>
      <c r="L165" s="58"/>
      <c r="M165" s="58"/>
      <c r="N165" s="58"/>
      <c r="O165" s="58"/>
    </row>
    <row r="166" spans="2:16" ht="54" customHeight="1">
      <c r="B166" s="144" t="s">
        <v>161</v>
      </c>
      <c r="C166" s="155"/>
      <c r="D166" s="155"/>
      <c r="E166" s="155"/>
      <c r="F166" s="155"/>
      <c r="G166" s="155"/>
      <c r="H166" s="155"/>
      <c r="I166" s="155"/>
      <c r="J166" s="155"/>
      <c r="K166" s="155"/>
      <c r="L166" s="155"/>
      <c r="M166" s="155"/>
      <c r="N166" s="155"/>
      <c r="O166" s="155"/>
      <c r="P166" s="155"/>
    </row>
    <row r="167" spans="2:16" ht="27.6" customHeight="1">
      <c r="C167" s="58"/>
      <c r="D167" s="58"/>
      <c r="E167" s="58"/>
      <c r="F167" s="58"/>
      <c r="G167" s="58"/>
      <c r="H167" s="58"/>
      <c r="I167" s="58"/>
      <c r="J167" s="58"/>
      <c r="K167" s="58"/>
      <c r="L167" s="58"/>
      <c r="M167" s="58"/>
      <c r="N167" s="58"/>
      <c r="O167" s="58"/>
    </row>
    <row r="168" spans="2:16" ht="27.6" customHeight="1">
      <c r="C168" s="58"/>
      <c r="D168" s="58"/>
      <c r="E168" s="58"/>
      <c r="F168" s="58"/>
      <c r="G168" s="58"/>
      <c r="H168" s="58"/>
      <c r="I168" s="58"/>
      <c r="K168" s="58"/>
      <c r="L168" s="58"/>
      <c r="M168" s="58"/>
      <c r="N168" s="58"/>
      <c r="O168" s="58"/>
    </row>
    <row r="169" spans="2:16" ht="27.6" customHeight="1">
      <c r="C169" s="58"/>
      <c r="D169" s="58"/>
      <c r="E169" s="58"/>
      <c r="F169" s="58"/>
      <c r="G169" s="58"/>
      <c r="H169" s="58"/>
      <c r="I169" s="58"/>
      <c r="J169" s="58"/>
      <c r="K169" s="58"/>
      <c r="L169" s="58"/>
      <c r="M169" s="58"/>
      <c r="N169" s="58"/>
      <c r="O169" s="58"/>
    </row>
    <row r="170" spans="2:16" ht="41.1" customHeight="1">
      <c r="C170" s="58"/>
      <c r="D170" s="58"/>
      <c r="E170" s="58"/>
      <c r="F170" s="58"/>
      <c r="G170" s="58"/>
      <c r="H170" s="58"/>
      <c r="I170" s="58"/>
      <c r="J170" s="58"/>
    </row>
    <row r="171" spans="2:16" ht="42.6" customHeight="1">
      <c r="C171" s="58"/>
      <c r="D171" s="58"/>
      <c r="E171" s="58"/>
      <c r="F171" s="58"/>
      <c r="G171" s="58"/>
      <c r="H171" s="58"/>
      <c r="I171" s="58"/>
      <c r="J171" s="58"/>
      <c r="K171" s="146"/>
      <c r="L171" s="146"/>
      <c r="M171" s="146"/>
      <c r="N171" s="146"/>
      <c r="O171" s="146"/>
      <c r="P171" s="146"/>
    </row>
    <row r="172" spans="2:16" ht="50.45" customHeight="1">
      <c r="C172" s="97"/>
      <c r="D172" s="97"/>
      <c r="E172" s="97"/>
      <c r="F172" s="97"/>
      <c r="G172" s="97"/>
      <c r="H172" s="97"/>
      <c r="I172" s="97"/>
      <c r="J172" s="97"/>
      <c r="K172" s="97"/>
      <c r="L172" s="97"/>
      <c r="M172" s="97"/>
      <c r="N172" s="97"/>
      <c r="O172" s="97"/>
    </row>
    <row r="173" spans="2:16" ht="27.6" customHeight="1">
      <c r="C173" s="58"/>
      <c r="D173" s="58"/>
      <c r="E173" s="58"/>
      <c r="F173" s="58"/>
      <c r="G173" s="58"/>
      <c r="H173" s="58"/>
      <c r="I173" s="58"/>
      <c r="J173" s="58"/>
      <c r="K173" s="58"/>
      <c r="L173" s="58"/>
      <c r="M173" s="58"/>
      <c r="N173" s="58"/>
      <c r="O173" s="58"/>
    </row>
    <row r="174" spans="2:16" ht="27.6" customHeight="1">
      <c r="C174" s="58"/>
      <c r="D174" s="58"/>
      <c r="E174" s="58"/>
      <c r="F174" s="58"/>
      <c r="G174" s="58"/>
      <c r="H174" s="58"/>
      <c r="I174" s="58"/>
      <c r="J174" s="58"/>
      <c r="K174" s="58"/>
      <c r="L174" s="58"/>
      <c r="M174" s="58"/>
      <c r="N174" s="58"/>
      <c r="O174" s="58"/>
    </row>
    <row r="175" spans="2:16" ht="65.099999999999994" customHeight="1">
      <c r="B175" s="144" t="s">
        <v>162</v>
      </c>
      <c r="C175" s="155"/>
      <c r="D175" s="155"/>
      <c r="E175" s="155"/>
      <c r="F175" s="155"/>
      <c r="G175" s="155"/>
      <c r="H175" s="155"/>
      <c r="I175" s="58"/>
      <c r="J175" s="144" t="s">
        <v>190</v>
      </c>
      <c r="K175" s="155"/>
      <c r="L175" s="155"/>
      <c r="M175" s="155"/>
      <c r="N175" s="155"/>
      <c r="O175" s="155"/>
      <c r="P175" s="155"/>
    </row>
  </sheetData>
  <mergeCells count="19">
    <mergeCell ref="B1:P1"/>
    <mergeCell ref="B46:H46"/>
    <mergeCell ref="B74:P74"/>
    <mergeCell ref="B28:P28"/>
    <mergeCell ref="B49:P49"/>
    <mergeCell ref="C20:O20"/>
    <mergeCell ref="B68:P71"/>
    <mergeCell ref="B26:P26"/>
    <mergeCell ref="J46:P46"/>
    <mergeCell ref="J110:P110"/>
    <mergeCell ref="B136:P136"/>
    <mergeCell ref="C155:O155"/>
    <mergeCell ref="C172:O172"/>
    <mergeCell ref="B175:H175"/>
    <mergeCell ref="J175:P175"/>
    <mergeCell ref="B131:P133"/>
    <mergeCell ref="B166:P166"/>
    <mergeCell ref="K171:P171"/>
    <mergeCell ref="B110:H110"/>
  </mergeCells>
  <pageMargins left="0.70866141732283472" right="0.70866141732283472" top="0.74803149606299213" bottom="0.74803149606299213" header="0.31496062992125984" footer="0.31496062992125984"/>
  <pageSetup paperSize="9" scale="48" fitToHeight="0" orientation="portrait" r:id="rId1"/>
  <headerFooter>
    <oddHeader>&amp;C&amp;"Arial,Bold"&amp;18&amp;A</oddHeader>
  </headerFooter>
  <rowBreaks count="2" manualBreakCount="2">
    <brk id="72" max="16" man="1"/>
    <brk id="134"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E8DA-512F-4468-B547-06B0310C0A19}">
  <sheetPr>
    <pageSetUpPr fitToPage="1"/>
  </sheetPr>
  <dimension ref="B1:Q135"/>
  <sheetViews>
    <sheetView topLeftCell="A126" zoomScale="81" zoomScaleNormal="81" zoomScaleSheetLayoutView="90" workbookViewId="0">
      <selection activeCell="A136" sqref="A1:P136"/>
    </sheetView>
  </sheetViews>
  <sheetFormatPr defaultRowHeight="15"/>
  <cols>
    <col min="1" max="1" width="3.33203125" customWidth="1"/>
    <col min="2" max="2" width="20" style="74" customWidth="1"/>
    <col min="9" max="9" width="2.6640625" customWidth="1"/>
    <col min="11" max="11" width="17.33203125" bestFit="1" customWidth="1"/>
  </cols>
  <sheetData>
    <row r="1" spans="2:16" ht="23.25">
      <c r="B1" s="105" t="s">
        <v>20</v>
      </c>
      <c r="C1" s="106"/>
      <c r="D1" s="106"/>
      <c r="E1" s="106"/>
      <c r="F1" s="106"/>
      <c r="G1" s="106"/>
      <c r="H1" s="106"/>
      <c r="I1" s="106"/>
      <c r="J1" s="106"/>
      <c r="K1" s="106"/>
      <c r="L1" s="106"/>
      <c r="M1" s="106"/>
      <c r="N1" s="106"/>
      <c r="O1" s="107"/>
    </row>
    <row r="5" spans="2:16" ht="69.599999999999994" customHeight="1">
      <c r="J5" s="145"/>
      <c r="K5" s="145"/>
      <c r="L5" s="145"/>
      <c r="M5" s="145"/>
      <c r="N5" s="145"/>
      <c r="O5" s="145"/>
    </row>
    <row r="16" spans="2:16" ht="15.6" customHeight="1">
      <c r="B16" s="145" t="s">
        <v>67</v>
      </c>
      <c r="C16" s="145"/>
      <c r="D16" s="145"/>
      <c r="E16" s="145"/>
      <c r="F16" s="145"/>
      <c r="G16" s="145"/>
      <c r="H16" s="145"/>
      <c r="J16" s="145" t="s">
        <v>147</v>
      </c>
      <c r="K16" s="145"/>
      <c r="L16" s="145"/>
      <c r="M16" s="145"/>
      <c r="N16" s="145"/>
      <c r="O16" s="145"/>
      <c r="P16" s="145"/>
    </row>
    <row r="17" spans="2:16">
      <c r="B17" s="145"/>
      <c r="C17" s="145"/>
      <c r="D17" s="145"/>
      <c r="E17" s="145"/>
      <c r="F17" s="145"/>
      <c r="G17" s="145"/>
      <c r="H17" s="145"/>
      <c r="J17" s="145"/>
      <c r="K17" s="145"/>
      <c r="L17" s="145"/>
      <c r="M17" s="145"/>
      <c r="N17" s="145"/>
      <c r="O17" s="145"/>
      <c r="P17" s="145"/>
    </row>
    <row r="18" spans="2:16">
      <c r="J18" s="145"/>
      <c r="K18" s="145"/>
      <c r="L18" s="145"/>
      <c r="M18" s="145"/>
      <c r="N18" s="145"/>
      <c r="O18" s="145"/>
      <c r="P18" s="145"/>
    </row>
    <row r="19" spans="2:16">
      <c r="J19" s="145"/>
      <c r="K19" s="145"/>
      <c r="L19" s="145"/>
      <c r="M19" s="145"/>
      <c r="N19" s="145"/>
      <c r="O19" s="145"/>
      <c r="P19" s="145"/>
    </row>
    <row r="21" spans="2:16" ht="77.099999999999994" customHeight="1">
      <c r="K21" s="145"/>
      <c r="L21" s="145"/>
      <c r="M21" s="145"/>
      <c r="N21" s="145"/>
      <c r="O21" s="145"/>
    </row>
    <row r="47" spans="3:15">
      <c r="C47" s="144" t="s">
        <v>127</v>
      </c>
      <c r="D47" s="144"/>
      <c r="E47" s="144"/>
      <c r="F47" s="144"/>
      <c r="G47" s="144"/>
      <c r="H47" s="144"/>
      <c r="I47" s="144"/>
      <c r="J47" s="144"/>
      <c r="K47" s="144"/>
      <c r="L47" s="144"/>
      <c r="M47" s="144"/>
      <c r="N47" s="144"/>
      <c r="O47" s="144"/>
    </row>
    <row r="48" spans="3:15">
      <c r="C48" s="144"/>
      <c r="D48" s="144"/>
      <c r="E48" s="144"/>
      <c r="F48" s="144"/>
      <c r="G48" s="144"/>
      <c r="H48" s="144"/>
      <c r="I48" s="144"/>
      <c r="J48" s="144"/>
      <c r="K48" s="144"/>
      <c r="L48" s="144"/>
      <c r="M48" s="144"/>
      <c r="N48" s="144"/>
      <c r="O48" s="144"/>
    </row>
    <row r="49" spans="3:15">
      <c r="C49" s="144"/>
      <c r="D49" s="144"/>
      <c r="E49" s="144"/>
      <c r="F49" s="144"/>
      <c r="G49" s="144"/>
      <c r="H49" s="144"/>
      <c r="I49" s="144"/>
      <c r="J49" s="144"/>
      <c r="K49" s="144"/>
      <c r="L49" s="144"/>
      <c r="M49" s="144"/>
      <c r="N49" s="144"/>
      <c r="O49" s="144"/>
    </row>
    <row r="50" spans="3:15">
      <c r="C50" s="144"/>
      <c r="D50" s="144"/>
      <c r="E50" s="144"/>
      <c r="F50" s="144"/>
      <c r="G50" s="144"/>
      <c r="H50" s="144"/>
      <c r="I50" s="144"/>
      <c r="J50" s="144"/>
      <c r="K50" s="144"/>
      <c r="L50" s="144"/>
      <c r="M50" s="144"/>
      <c r="N50" s="144"/>
      <c r="O50" s="144"/>
    </row>
    <row r="54" spans="3:15">
      <c r="K54" s="164" t="s">
        <v>68</v>
      </c>
      <c r="L54" s="119" t="s">
        <v>69</v>
      </c>
      <c r="M54" s="120"/>
      <c r="N54" s="121"/>
    </row>
    <row r="55" spans="3:15" ht="57">
      <c r="K55" s="165"/>
      <c r="L55" s="32" t="s">
        <v>70</v>
      </c>
      <c r="M55" s="32" t="s">
        <v>128</v>
      </c>
      <c r="N55" s="33" t="s">
        <v>71</v>
      </c>
    </row>
    <row r="56" spans="3:15">
      <c r="K56" s="17" t="s">
        <v>58</v>
      </c>
      <c r="L56" s="34">
        <v>2166.4212350614553</v>
      </c>
      <c r="M56" s="34">
        <v>1057.3273295623696</v>
      </c>
      <c r="N56" s="19">
        <v>-0.51194748627342723</v>
      </c>
    </row>
    <row r="57" spans="3:15">
      <c r="K57" s="17" t="s">
        <v>72</v>
      </c>
      <c r="L57" s="34">
        <v>1426.8279339107307</v>
      </c>
      <c r="M57" s="34">
        <v>816.35229654319119</v>
      </c>
      <c r="N57" s="19">
        <v>-0.42785512033978296</v>
      </c>
    </row>
    <row r="58" spans="3:15">
      <c r="K58" s="17" t="s">
        <v>73</v>
      </c>
      <c r="L58" s="34">
        <v>1230.9219583615595</v>
      </c>
      <c r="M58" s="34">
        <v>755.47327903499217</v>
      </c>
      <c r="N58" s="19">
        <v>-0.38625412122749175</v>
      </c>
    </row>
    <row r="59" spans="3:15">
      <c r="K59" s="20" t="s">
        <v>57</v>
      </c>
      <c r="L59" s="35">
        <v>1893.7794940613558</v>
      </c>
      <c r="M59" s="35">
        <v>1260.1242754295681</v>
      </c>
      <c r="N59" s="21">
        <v>-0.33559820460557699</v>
      </c>
    </row>
    <row r="60" spans="3:15">
      <c r="K60" s="17" t="s">
        <v>74</v>
      </c>
      <c r="L60" s="34">
        <v>985.58113645080789</v>
      </c>
      <c r="M60" s="34">
        <v>658.20304335486276</v>
      </c>
      <c r="N60" s="19">
        <v>-0.33216757199196373</v>
      </c>
    </row>
    <row r="61" spans="3:15">
      <c r="K61" s="36" t="s">
        <v>60</v>
      </c>
      <c r="L61" s="37">
        <v>1908.8187453997314</v>
      </c>
      <c r="M61" s="37">
        <v>1349.971306207156</v>
      </c>
      <c r="N61" s="19">
        <v>-0.29277134905522184</v>
      </c>
    </row>
    <row r="62" spans="3:15">
      <c r="K62" s="17" t="s">
        <v>59</v>
      </c>
      <c r="L62" s="34">
        <v>2041.655072029454</v>
      </c>
      <c r="M62" s="34">
        <v>1478.9542927051757</v>
      </c>
      <c r="N62" s="19">
        <v>-0.27561011016662096</v>
      </c>
    </row>
    <row r="63" spans="3:15">
      <c r="K63" s="17" t="s">
        <v>75</v>
      </c>
      <c r="L63" s="34">
        <v>1025.9575880127884</v>
      </c>
      <c r="M63" s="34">
        <v>809.50636802403483</v>
      </c>
      <c r="N63" s="19">
        <v>-0.21097482246610719</v>
      </c>
    </row>
    <row r="88" spans="8:15" ht="15.6" customHeight="1">
      <c r="H88" s="97" t="s">
        <v>157</v>
      </c>
      <c r="I88" s="97"/>
      <c r="J88" s="97"/>
      <c r="K88" s="97"/>
      <c r="L88" s="97"/>
      <c r="M88" s="97"/>
      <c r="N88" s="97"/>
      <c r="O88" s="97"/>
    </row>
    <row r="89" spans="8:15">
      <c r="H89" s="97"/>
      <c r="I89" s="97"/>
      <c r="J89" s="97"/>
      <c r="K89" s="97"/>
      <c r="L89" s="97"/>
      <c r="M89" s="97"/>
      <c r="N89" s="97"/>
      <c r="O89" s="97"/>
    </row>
    <row r="90" spans="8:15">
      <c r="H90" s="97"/>
      <c r="I90" s="97"/>
      <c r="J90" s="97"/>
      <c r="K90" s="97"/>
      <c r="L90" s="97"/>
      <c r="M90" s="97"/>
      <c r="N90" s="97"/>
      <c r="O90" s="97"/>
    </row>
    <row r="91" spans="8:15">
      <c r="H91" s="97"/>
      <c r="I91" s="97"/>
      <c r="J91" s="97"/>
      <c r="K91" s="97"/>
      <c r="L91" s="97"/>
      <c r="M91" s="97"/>
      <c r="N91" s="97"/>
      <c r="O91" s="97"/>
    </row>
    <row r="92" spans="8:15">
      <c r="H92" s="97"/>
      <c r="I92" s="97"/>
      <c r="J92" s="97"/>
      <c r="K92" s="97"/>
      <c r="L92" s="97"/>
      <c r="M92" s="97"/>
      <c r="N92" s="97"/>
      <c r="O92" s="97"/>
    </row>
    <row r="93" spans="8:15">
      <c r="H93" s="97"/>
      <c r="I93" s="97"/>
      <c r="J93" s="97"/>
      <c r="K93" s="97"/>
      <c r="L93" s="97"/>
      <c r="M93" s="97"/>
      <c r="N93" s="97"/>
      <c r="O93" s="97"/>
    </row>
    <row r="94" spans="8:15">
      <c r="H94" s="97"/>
      <c r="I94" s="97"/>
      <c r="J94" s="97"/>
      <c r="K94" s="97"/>
      <c r="L94" s="97"/>
      <c r="M94" s="97"/>
      <c r="N94" s="97"/>
      <c r="O94" s="97"/>
    </row>
    <row r="95" spans="8:15">
      <c r="H95" s="97"/>
      <c r="I95" s="97"/>
      <c r="J95" s="97"/>
      <c r="K95" s="97"/>
      <c r="L95" s="97"/>
      <c r="M95" s="97"/>
      <c r="N95" s="97"/>
      <c r="O95" s="97"/>
    </row>
    <row r="96" spans="8:15">
      <c r="H96" s="97"/>
      <c r="I96" s="97"/>
      <c r="J96" s="97"/>
      <c r="K96" s="97"/>
      <c r="L96" s="97"/>
      <c r="M96" s="97"/>
      <c r="N96" s="97"/>
      <c r="O96" s="97"/>
    </row>
    <row r="97" spans="2:17">
      <c r="H97" s="97"/>
      <c r="I97" s="97"/>
      <c r="J97" s="97"/>
      <c r="K97" s="97"/>
      <c r="L97" s="97"/>
      <c r="M97" s="97"/>
      <c r="N97" s="97"/>
      <c r="O97" s="97"/>
    </row>
    <row r="98" spans="2:17">
      <c r="H98" s="97"/>
      <c r="I98" s="97"/>
      <c r="J98" s="97"/>
      <c r="K98" s="97"/>
      <c r="L98" s="97"/>
      <c r="M98" s="97"/>
      <c r="N98" s="97"/>
      <c r="O98" s="97"/>
    </row>
    <row r="101" spans="2:17">
      <c r="K101" s="24"/>
      <c r="L101" s="24"/>
      <c r="M101" s="24"/>
      <c r="N101" s="24"/>
    </row>
    <row r="103" spans="2:17" ht="20.25">
      <c r="B103" s="134" t="s">
        <v>3</v>
      </c>
      <c r="C103" s="135"/>
      <c r="D103" s="135"/>
      <c r="E103" s="135"/>
      <c r="F103" s="135"/>
      <c r="G103" s="135"/>
      <c r="H103" s="135"/>
      <c r="I103" s="135"/>
      <c r="J103" s="135"/>
      <c r="K103" s="135"/>
      <c r="L103" s="135"/>
      <c r="M103" s="135"/>
      <c r="N103" s="135"/>
      <c r="O103" s="136"/>
    </row>
    <row r="104" spans="2:17" ht="23.25">
      <c r="B104" s="75"/>
      <c r="C104" s="59"/>
      <c r="D104" s="59"/>
    </row>
    <row r="105" spans="2:17" ht="23.25">
      <c r="B105" s="161" t="s">
        <v>177</v>
      </c>
      <c r="C105" s="162"/>
      <c r="D105" s="162"/>
      <c r="E105" s="162"/>
      <c r="F105" s="162"/>
      <c r="G105" s="162"/>
      <c r="H105" s="162"/>
      <c r="I105" s="162"/>
      <c r="J105" s="162"/>
      <c r="K105" s="162"/>
      <c r="L105" s="162"/>
      <c r="M105" s="162"/>
      <c r="N105" s="162"/>
      <c r="O105" s="163"/>
    </row>
    <row r="106" spans="2:17" ht="18" customHeight="1">
      <c r="B106" s="145"/>
      <c r="C106" s="145"/>
      <c r="D106" s="145"/>
      <c r="E106" s="145"/>
      <c r="F106" s="145"/>
      <c r="G106" s="145"/>
      <c r="H106" s="145"/>
      <c r="I106" s="145"/>
      <c r="J106" s="145"/>
      <c r="K106" s="145"/>
      <c r="L106" s="145"/>
      <c r="M106" s="145"/>
      <c r="N106" s="145"/>
      <c r="O106" s="145"/>
    </row>
    <row r="107" spans="2:17" ht="18.600000000000001" customHeight="1">
      <c r="B107" s="93" t="s">
        <v>178</v>
      </c>
    </row>
    <row r="108" spans="2:17" ht="18.600000000000001" customHeight="1">
      <c r="B108" s="97" t="s">
        <v>181</v>
      </c>
      <c r="C108" s="97"/>
      <c r="D108" s="97"/>
      <c r="E108" s="97"/>
      <c r="F108" s="97"/>
      <c r="G108" s="97"/>
      <c r="H108" s="97"/>
      <c r="I108" s="97"/>
      <c r="J108" s="97"/>
      <c r="K108" s="97"/>
      <c r="L108" s="97"/>
      <c r="M108" s="97"/>
      <c r="N108" s="97"/>
      <c r="O108" s="97"/>
      <c r="P108" s="97"/>
    </row>
    <row r="109" spans="2:17" ht="18.600000000000001" customHeight="1">
      <c r="B109" s="97"/>
      <c r="C109" s="97"/>
      <c r="D109" s="97"/>
      <c r="E109" s="97"/>
      <c r="F109" s="97"/>
      <c r="G109" s="97"/>
      <c r="H109" s="97"/>
      <c r="I109" s="97"/>
      <c r="J109" s="97"/>
      <c r="K109" s="97"/>
      <c r="L109" s="97"/>
      <c r="M109" s="97"/>
      <c r="N109" s="97"/>
      <c r="O109" s="97"/>
      <c r="P109" s="97"/>
      <c r="Q109" s="84"/>
    </row>
    <row r="110" spans="2:17" ht="15.6" customHeight="1">
      <c r="B110" s="97"/>
      <c r="C110" s="97"/>
      <c r="D110" s="97"/>
      <c r="E110" s="97"/>
      <c r="F110" s="97"/>
      <c r="G110" s="97"/>
      <c r="H110" s="97"/>
      <c r="I110" s="97"/>
      <c r="J110" s="97"/>
      <c r="K110" s="97"/>
      <c r="L110" s="97"/>
      <c r="M110" s="97"/>
      <c r="N110" s="97"/>
      <c r="O110" s="97"/>
      <c r="P110" s="97"/>
    </row>
    <row r="111" spans="2:17" ht="44.45" customHeight="1">
      <c r="B111" s="97"/>
      <c r="C111" s="97"/>
      <c r="D111" s="97"/>
      <c r="E111" s="97"/>
      <c r="F111" s="97"/>
      <c r="G111" s="97"/>
      <c r="H111" s="97"/>
      <c r="I111" s="97"/>
      <c r="J111" s="97"/>
      <c r="K111" s="97"/>
      <c r="L111" s="97"/>
      <c r="M111" s="97"/>
      <c r="N111" s="97"/>
      <c r="O111" s="97"/>
      <c r="P111" s="97"/>
    </row>
    <row r="112" spans="2:17">
      <c r="B112" s="97"/>
      <c r="C112" s="97"/>
      <c r="D112" s="97"/>
      <c r="E112" s="97"/>
      <c r="F112" s="97"/>
      <c r="G112" s="97"/>
      <c r="H112" s="97"/>
      <c r="I112" s="97"/>
      <c r="J112" s="97"/>
      <c r="K112" s="97"/>
      <c r="L112" s="97"/>
      <c r="M112" s="97"/>
      <c r="N112" s="97"/>
      <c r="O112" s="97"/>
      <c r="P112" s="97"/>
    </row>
    <row r="113" spans="2:16">
      <c r="B113" s="97"/>
      <c r="C113" s="97"/>
      <c r="D113" s="97"/>
      <c r="E113" s="97"/>
      <c r="F113" s="97"/>
      <c r="G113" s="97"/>
      <c r="H113" s="97"/>
      <c r="I113" s="97"/>
      <c r="J113" s="97"/>
      <c r="K113" s="97"/>
      <c r="L113" s="97"/>
      <c r="M113" s="97"/>
      <c r="N113" s="97"/>
      <c r="O113" s="97"/>
      <c r="P113" s="97"/>
    </row>
    <row r="114" spans="2:16" ht="24" customHeight="1">
      <c r="B114" s="97"/>
      <c r="C114" s="97"/>
      <c r="D114" s="97"/>
      <c r="E114" s="97"/>
      <c r="F114" s="97"/>
      <c r="G114" s="97"/>
      <c r="H114" s="97"/>
      <c r="I114" s="97"/>
      <c r="J114" s="97"/>
      <c r="K114" s="97"/>
      <c r="L114" s="97"/>
      <c r="M114" s="97"/>
      <c r="N114" s="97"/>
      <c r="O114" s="97"/>
      <c r="P114" s="97"/>
    </row>
    <row r="115" spans="2:16">
      <c r="B115" s="97"/>
      <c r="C115" s="97"/>
      <c r="D115" s="97"/>
      <c r="E115" s="97"/>
      <c r="F115" s="97"/>
      <c r="G115" s="97"/>
      <c r="H115" s="97"/>
      <c r="I115" s="97"/>
      <c r="J115" s="97"/>
      <c r="K115" s="97"/>
      <c r="L115" s="97"/>
      <c r="M115" s="97"/>
      <c r="N115" s="97"/>
      <c r="O115" s="97"/>
      <c r="P115" s="97"/>
    </row>
    <row r="116" spans="2:16">
      <c r="B116" s="97"/>
      <c r="C116" s="97"/>
      <c r="D116" s="97"/>
      <c r="E116" s="97"/>
      <c r="F116" s="97"/>
      <c r="G116" s="97"/>
      <c r="H116" s="97"/>
      <c r="I116" s="97"/>
      <c r="J116" s="97"/>
      <c r="K116" s="97"/>
      <c r="L116" s="97"/>
      <c r="M116" s="97"/>
      <c r="N116" s="97"/>
      <c r="O116" s="97"/>
      <c r="P116" s="97"/>
    </row>
    <row r="117" spans="2:16" ht="18.95" customHeight="1">
      <c r="B117" s="97"/>
      <c r="C117" s="97"/>
      <c r="D117" s="97"/>
      <c r="E117" s="97"/>
      <c r="F117" s="97"/>
      <c r="G117" s="97"/>
      <c r="H117" s="97"/>
      <c r="I117" s="97"/>
      <c r="J117" s="97"/>
      <c r="K117" s="97"/>
      <c r="L117" s="97"/>
      <c r="M117" s="97"/>
      <c r="N117" s="97"/>
      <c r="O117" s="97"/>
      <c r="P117" s="97"/>
    </row>
    <row r="119" spans="2:16" ht="15.75">
      <c r="B119" s="93" t="s">
        <v>179</v>
      </c>
    </row>
    <row r="120" spans="2:16">
      <c r="B120" s="145" t="s">
        <v>180</v>
      </c>
      <c r="C120" s="141"/>
      <c r="D120" s="141"/>
      <c r="E120" s="141"/>
      <c r="F120" s="141"/>
      <c r="G120" s="141"/>
      <c r="H120" s="141"/>
      <c r="I120" s="141"/>
      <c r="J120" s="141"/>
      <c r="K120" s="141"/>
      <c r="L120" s="141"/>
      <c r="M120" s="141"/>
      <c r="N120" s="141"/>
      <c r="O120" s="141"/>
      <c r="P120" s="141"/>
    </row>
    <row r="121" spans="2:16">
      <c r="B121" s="141"/>
      <c r="C121" s="141"/>
      <c r="D121" s="141"/>
      <c r="E121" s="141"/>
      <c r="F121" s="141"/>
      <c r="G121" s="141"/>
      <c r="H121" s="141"/>
      <c r="I121" s="141"/>
      <c r="J121" s="141"/>
      <c r="K121" s="141"/>
      <c r="L121" s="141"/>
      <c r="M121" s="141"/>
      <c r="N121" s="141"/>
      <c r="O121" s="141"/>
      <c r="P121" s="141"/>
    </row>
    <row r="122" spans="2:16">
      <c r="B122" s="141"/>
      <c r="C122" s="141"/>
      <c r="D122" s="141"/>
      <c r="E122" s="141"/>
      <c r="F122" s="141"/>
      <c r="G122" s="141"/>
      <c r="H122" s="141"/>
      <c r="I122" s="141"/>
      <c r="J122" s="141"/>
      <c r="K122" s="141"/>
      <c r="L122" s="141"/>
      <c r="M122" s="141"/>
      <c r="N122" s="141"/>
      <c r="O122" s="141"/>
      <c r="P122" s="141"/>
    </row>
    <row r="123" spans="2:16">
      <c r="B123" s="141"/>
      <c r="C123" s="141"/>
      <c r="D123" s="141"/>
      <c r="E123" s="141"/>
      <c r="F123" s="141"/>
      <c r="G123" s="141"/>
      <c r="H123" s="141"/>
      <c r="I123" s="141"/>
      <c r="J123" s="141"/>
      <c r="K123" s="141"/>
      <c r="L123" s="141"/>
      <c r="M123" s="141"/>
      <c r="N123" s="141"/>
      <c r="O123" s="141"/>
      <c r="P123" s="141"/>
    </row>
    <row r="124" spans="2:16">
      <c r="B124" s="141"/>
      <c r="C124" s="141"/>
      <c r="D124" s="141"/>
      <c r="E124" s="141"/>
      <c r="F124" s="141"/>
      <c r="G124" s="141"/>
      <c r="H124" s="141"/>
      <c r="I124" s="141"/>
      <c r="J124" s="141"/>
      <c r="K124" s="141"/>
      <c r="L124" s="141"/>
      <c r="M124" s="141"/>
      <c r="N124" s="141"/>
      <c r="O124" s="141"/>
      <c r="P124" s="141"/>
    </row>
    <row r="125" spans="2:16">
      <c r="B125" s="141"/>
      <c r="C125" s="141"/>
      <c r="D125" s="141"/>
      <c r="E125" s="141"/>
      <c r="F125" s="141"/>
      <c r="G125" s="141"/>
      <c r="H125" s="141"/>
      <c r="I125" s="141"/>
      <c r="J125" s="141"/>
      <c r="K125" s="141"/>
      <c r="L125" s="141"/>
      <c r="M125" s="141"/>
      <c r="N125" s="141"/>
      <c r="O125" s="141"/>
      <c r="P125" s="141"/>
    </row>
    <row r="126" spans="2:16">
      <c r="B126" s="141"/>
      <c r="C126" s="141"/>
      <c r="D126" s="141"/>
      <c r="E126" s="141"/>
      <c r="F126" s="141"/>
      <c r="G126" s="141"/>
      <c r="H126" s="141"/>
      <c r="I126" s="141"/>
      <c r="J126" s="141"/>
      <c r="K126" s="141"/>
      <c r="L126" s="141"/>
      <c r="M126" s="141"/>
      <c r="N126" s="141"/>
      <c r="O126" s="141"/>
      <c r="P126" s="141"/>
    </row>
    <row r="127" spans="2:16">
      <c r="B127" s="141"/>
      <c r="C127" s="141"/>
      <c r="D127" s="141"/>
      <c r="E127" s="141"/>
      <c r="F127" s="141"/>
      <c r="G127" s="141"/>
      <c r="H127" s="141"/>
      <c r="I127" s="141"/>
      <c r="J127" s="141"/>
      <c r="K127" s="141"/>
      <c r="L127" s="141"/>
      <c r="M127" s="141"/>
      <c r="N127" s="141"/>
      <c r="O127" s="141"/>
      <c r="P127" s="141"/>
    </row>
    <row r="128" spans="2:16">
      <c r="B128" s="141"/>
      <c r="C128" s="141"/>
      <c r="D128" s="141"/>
      <c r="E128" s="141"/>
      <c r="F128" s="141"/>
      <c r="G128" s="141"/>
      <c r="H128" s="141"/>
      <c r="I128" s="141"/>
      <c r="J128" s="141"/>
      <c r="K128" s="141"/>
      <c r="L128" s="141"/>
      <c r="M128" s="141"/>
      <c r="N128" s="141"/>
      <c r="O128" s="141"/>
      <c r="P128" s="141"/>
    </row>
    <row r="129" spans="2:16">
      <c r="B129" s="141"/>
      <c r="C129" s="141"/>
      <c r="D129" s="141"/>
      <c r="E129" s="141"/>
      <c r="F129" s="141"/>
      <c r="G129" s="141"/>
      <c r="H129" s="141"/>
      <c r="I129" s="141"/>
      <c r="J129" s="141"/>
      <c r="K129" s="141"/>
      <c r="L129" s="141"/>
      <c r="M129" s="141"/>
      <c r="N129" s="141"/>
      <c r="O129" s="141"/>
      <c r="P129" s="141"/>
    </row>
    <row r="130" spans="2:16">
      <c r="B130" s="141"/>
      <c r="C130" s="141"/>
      <c r="D130" s="141"/>
      <c r="E130" s="141"/>
      <c r="F130" s="141"/>
      <c r="G130" s="141"/>
      <c r="H130" s="141"/>
      <c r="I130" s="141"/>
      <c r="J130" s="141"/>
      <c r="K130" s="141"/>
      <c r="L130" s="141"/>
      <c r="M130" s="141"/>
      <c r="N130" s="141"/>
      <c r="O130" s="141"/>
      <c r="P130" s="141"/>
    </row>
    <row r="131" spans="2:16">
      <c r="B131" s="141"/>
      <c r="C131" s="141"/>
      <c r="D131" s="141"/>
      <c r="E131" s="141"/>
      <c r="F131" s="141"/>
      <c r="G131" s="141"/>
      <c r="H131" s="141"/>
      <c r="I131" s="141"/>
      <c r="J131" s="141"/>
      <c r="K131" s="141"/>
      <c r="L131" s="141"/>
      <c r="M131" s="141"/>
      <c r="N131" s="141"/>
      <c r="O131" s="141"/>
      <c r="P131" s="141"/>
    </row>
    <row r="132" spans="2:16">
      <c r="B132" s="141"/>
      <c r="C132" s="141"/>
      <c r="D132" s="141"/>
      <c r="E132" s="141"/>
      <c r="F132" s="141"/>
      <c r="G132" s="141"/>
      <c r="H132" s="141"/>
      <c r="I132" s="141"/>
      <c r="J132" s="141"/>
      <c r="K132" s="141"/>
      <c r="L132" s="141"/>
      <c r="M132" s="141"/>
      <c r="N132" s="141"/>
      <c r="O132" s="141"/>
      <c r="P132" s="141"/>
    </row>
    <row r="133" spans="2:16">
      <c r="B133" s="141"/>
      <c r="C133" s="141"/>
      <c r="D133" s="141"/>
      <c r="E133" s="141"/>
      <c r="F133" s="141"/>
      <c r="G133" s="141"/>
      <c r="H133" s="141"/>
      <c r="I133" s="141"/>
      <c r="J133" s="141"/>
      <c r="K133" s="141"/>
      <c r="L133" s="141"/>
      <c r="M133" s="141"/>
      <c r="N133" s="141"/>
      <c r="O133" s="141"/>
      <c r="P133" s="141"/>
    </row>
    <row r="134" spans="2:16">
      <c r="B134" s="141"/>
      <c r="C134" s="141"/>
      <c r="D134" s="141"/>
      <c r="E134" s="141"/>
      <c r="F134" s="141"/>
      <c r="G134" s="141"/>
      <c r="H134" s="141"/>
      <c r="I134" s="141"/>
      <c r="J134" s="141"/>
      <c r="K134" s="141"/>
      <c r="L134" s="141"/>
      <c r="M134" s="141"/>
      <c r="N134" s="141"/>
      <c r="O134" s="141"/>
      <c r="P134" s="141"/>
    </row>
    <row r="135" spans="2:16">
      <c r="B135" s="141"/>
      <c r="C135" s="141"/>
      <c r="D135" s="141"/>
      <c r="E135" s="141"/>
      <c r="F135" s="141"/>
      <c r="G135" s="141"/>
      <c r="H135" s="141"/>
      <c r="I135" s="141"/>
      <c r="J135" s="141"/>
      <c r="K135" s="141"/>
      <c r="L135" s="141"/>
      <c r="M135" s="141"/>
      <c r="N135" s="141"/>
      <c r="O135" s="141"/>
      <c r="P135" s="141"/>
    </row>
  </sheetData>
  <sortState xmlns:xlrd2="http://schemas.microsoft.com/office/spreadsheetml/2017/richdata2" ref="K57:N63">
    <sortCondition ref="N56:N63"/>
  </sortState>
  <mergeCells count="14">
    <mergeCell ref="B1:O1"/>
    <mergeCell ref="J5:O5"/>
    <mergeCell ref="K21:O21"/>
    <mergeCell ref="K54:K55"/>
    <mergeCell ref="L54:N54"/>
    <mergeCell ref="B16:H17"/>
    <mergeCell ref="J16:P19"/>
    <mergeCell ref="C47:O50"/>
    <mergeCell ref="B108:P117"/>
    <mergeCell ref="B120:P135"/>
    <mergeCell ref="B103:O103"/>
    <mergeCell ref="B105:O105"/>
    <mergeCell ref="H88:O98"/>
    <mergeCell ref="B106:O106"/>
  </mergeCells>
  <pageMargins left="0.70866141732283472" right="0.70866141732283472" top="0.74803149606299213" bottom="0.74803149606299213" header="0.31496062992125984" footer="0.31496062992125984"/>
  <pageSetup paperSize="9" scale="47" fitToHeight="0" orientation="portrait" r:id="rId1"/>
  <headerFooter>
    <oddHeader>&amp;C&amp;16&amp;A</oddHeader>
  </headerFooter>
  <rowBreaks count="1" manualBreakCount="1">
    <brk id="86"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6054-BBE9-4599-A2B8-A626FF3805AE}">
  <sheetPr>
    <pageSetUpPr fitToPage="1"/>
  </sheetPr>
  <dimension ref="B1:O161"/>
  <sheetViews>
    <sheetView view="pageBreakPreview" topLeftCell="A56" zoomScale="71" zoomScaleNormal="71" zoomScaleSheetLayoutView="71" workbookViewId="0">
      <selection activeCell="M153" sqref="M153"/>
    </sheetView>
  </sheetViews>
  <sheetFormatPr defaultRowHeight="15"/>
  <cols>
    <col min="2" max="2" width="9.21875" customWidth="1"/>
    <col min="8" max="8" width="3.6640625" customWidth="1"/>
    <col min="9" max="9" width="18.6640625" bestFit="1" customWidth="1"/>
  </cols>
  <sheetData>
    <row r="1" spans="2:15" ht="23.25">
      <c r="B1" s="105" t="s">
        <v>76</v>
      </c>
      <c r="C1" s="106"/>
      <c r="D1" s="106"/>
      <c r="E1" s="106"/>
      <c r="F1" s="106"/>
      <c r="G1" s="106"/>
      <c r="H1" s="106"/>
      <c r="I1" s="106"/>
      <c r="J1" s="106"/>
      <c r="K1" s="106"/>
      <c r="L1" s="106"/>
      <c r="M1" s="106"/>
      <c r="N1" s="106"/>
      <c r="O1" s="45"/>
    </row>
    <row r="2" spans="2:15" ht="42.95" customHeight="1">
      <c r="B2" s="118" t="s">
        <v>95</v>
      </c>
      <c r="C2" s="118"/>
      <c r="D2" s="118"/>
      <c r="E2" s="118"/>
      <c r="F2" s="118"/>
      <c r="G2" s="118"/>
      <c r="H2" s="118"/>
      <c r="I2" s="118"/>
      <c r="J2" s="118"/>
      <c r="K2" s="118"/>
      <c r="L2" s="118"/>
      <c r="M2" s="118"/>
      <c r="N2" s="118"/>
      <c r="O2" s="118"/>
    </row>
    <row r="4" spans="2:15">
      <c r="I4" t="s">
        <v>77</v>
      </c>
    </row>
    <row r="5" spans="2:15" ht="31.5" customHeight="1">
      <c r="I5" s="17" t="s">
        <v>68</v>
      </c>
      <c r="J5" s="17" t="s">
        <v>78</v>
      </c>
      <c r="K5" s="18" t="s">
        <v>79</v>
      </c>
      <c r="L5" s="17" t="s">
        <v>80</v>
      </c>
      <c r="M5" s="17" t="s">
        <v>71</v>
      </c>
    </row>
    <row r="6" spans="2:15">
      <c r="I6" s="17" t="s">
        <v>72</v>
      </c>
      <c r="J6" s="87">
        <v>1121.6321995808398</v>
      </c>
      <c r="K6" s="87">
        <v>1196.5423494853083</v>
      </c>
      <c r="L6" s="87">
        <f t="shared" ref="L6:L13" si="0">K6-J6</f>
        <v>74.910149904468426</v>
      </c>
      <c r="M6" s="19">
        <f t="shared" ref="M6:M13" si="1">L6/J6</f>
        <v>6.6786732702986559E-2</v>
      </c>
    </row>
    <row r="7" spans="2:15">
      <c r="I7" s="17" t="s">
        <v>73</v>
      </c>
      <c r="J7" s="87">
        <v>1328.134511705153</v>
      </c>
      <c r="K7" s="87">
        <v>1431.9652607163259</v>
      </c>
      <c r="L7" s="87">
        <f t="shared" si="0"/>
        <v>103.83074901117288</v>
      </c>
      <c r="M7" s="19">
        <f t="shared" si="1"/>
        <v>7.8177886423467471E-2</v>
      </c>
      <c r="O7" s="84"/>
    </row>
    <row r="8" spans="2:15">
      <c r="I8" s="17" t="s">
        <v>75</v>
      </c>
      <c r="J8" s="87">
        <v>1319.3059519449148</v>
      </c>
      <c r="K8" s="87">
        <v>1448.8587629296155</v>
      </c>
      <c r="L8" s="87">
        <f t="shared" si="0"/>
        <v>129.55281098470073</v>
      </c>
      <c r="M8" s="19">
        <f t="shared" si="1"/>
        <v>9.819770068778555E-2</v>
      </c>
    </row>
    <row r="9" spans="2:15">
      <c r="I9" s="17" t="s">
        <v>60</v>
      </c>
      <c r="J9" s="87">
        <v>1494.2441160249766</v>
      </c>
      <c r="K9" s="87">
        <v>1727.4991384872185</v>
      </c>
      <c r="L9" s="87">
        <f t="shared" si="0"/>
        <v>233.25502246224187</v>
      </c>
      <c r="M9" s="19">
        <f t="shared" si="1"/>
        <v>0.15610235299621081</v>
      </c>
    </row>
    <row r="10" spans="2:15">
      <c r="I10" s="17" t="s">
        <v>74</v>
      </c>
      <c r="J10" s="87">
        <v>1350.4346340207735</v>
      </c>
      <c r="K10" s="87">
        <v>1581.3740639399336</v>
      </c>
      <c r="L10" s="87">
        <f t="shared" si="0"/>
        <v>230.93942991916015</v>
      </c>
      <c r="M10" s="19">
        <f t="shared" si="1"/>
        <v>0.17101118714021937</v>
      </c>
    </row>
    <row r="11" spans="2:15">
      <c r="I11" s="20" t="s">
        <v>57</v>
      </c>
      <c r="J11" s="86">
        <v>1889.2624780514086</v>
      </c>
      <c r="K11" s="86">
        <v>2381.2887128803945</v>
      </c>
      <c r="L11" s="86">
        <f t="shared" si="0"/>
        <v>492.02623482898593</v>
      </c>
      <c r="M11" s="21">
        <f t="shared" si="1"/>
        <v>0.26043296817944711</v>
      </c>
    </row>
    <row r="12" spans="2:15">
      <c r="I12" s="17" t="s">
        <v>59</v>
      </c>
      <c r="J12" s="87">
        <v>941.577847629178</v>
      </c>
      <c r="K12" s="87">
        <v>1526.5732619158566</v>
      </c>
      <c r="L12" s="87">
        <f t="shared" si="0"/>
        <v>584.99541428667862</v>
      </c>
      <c r="M12" s="19">
        <f t="shared" si="1"/>
        <v>0.62129266927811966</v>
      </c>
    </row>
    <row r="13" spans="2:15">
      <c r="I13" s="17" t="s">
        <v>58</v>
      </c>
      <c r="J13" s="87">
        <v>1091.3842874154723</v>
      </c>
      <c r="K13" s="87">
        <v>1866.4874218517416</v>
      </c>
      <c r="L13" s="87">
        <f t="shared" si="0"/>
        <v>775.10313443626933</v>
      </c>
      <c r="M13" s="19">
        <f t="shared" si="1"/>
        <v>0.71020184491734406</v>
      </c>
    </row>
    <row r="18" spans="2:14" ht="22.5" customHeight="1">
      <c r="B18" s="108" t="s">
        <v>28</v>
      </c>
      <c r="C18" s="109"/>
      <c r="D18" s="109"/>
      <c r="E18" s="109"/>
      <c r="F18" s="109"/>
      <c r="G18" s="109"/>
      <c r="H18" s="109"/>
      <c r="I18" s="109"/>
      <c r="J18" s="109"/>
      <c r="K18" s="109"/>
      <c r="L18" s="109"/>
      <c r="M18" s="109"/>
      <c r="N18" s="110"/>
    </row>
    <row r="19" spans="2:14" ht="22.5" customHeight="1"/>
    <row r="31" spans="2:14">
      <c r="B31" s="119" t="s">
        <v>86</v>
      </c>
      <c r="C31" s="120"/>
      <c r="D31" s="120"/>
      <c r="E31" s="120"/>
      <c r="F31" s="120"/>
      <c r="G31" s="120"/>
      <c r="H31" s="120"/>
      <c r="I31" s="120"/>
      <c r="J31" s="120"/>
      <c r="K31" s="120"/>
      <c r="L31" s="120"/>
      <c r="M31" s="120"/>
      <c r="N31" s="121"/>
    </row>
    <row r="43" spans="2:14" ht="20.25">
      <c r="B43" s="111" t="s">
        <v>81</v>
      </c>
      <c r="C43" s="112"/>
      <c r="D43" s="112"/>
      <c r="E43" s="112"/>
      <c r="F43" s="112"/>
      <c r="G43" s="112"/>
      <c r="H43" s="112"/>
      <c r="I43" s="112"/>
      <c r="J43" s="112"/>
      <c r="K43" s="112"/>
      <c r="L43" s="112"/>
      <c r="M43" s="112"/>
      <c r="N43" s="113"/>
    </row>
    <row r="48" spans="2:14" ht="187.5" customHeight="1"/>
    <row r="56" spans="2:14" ht="23.25">
      <c r="B56" s="114" t="s">
        <v>30</v>
      </c>
      <c r="C56" s="114"/>
      <c r="D56" s="114"/>
      <c r="E56" s="114"/>
      <c r="F56" s="114"/>
      <c r="G56" s="114"/>
      <c r="H56" s="114"/>
      <c r="I56" s="114"/>
      <c r="J56" s="114"/>
      <c r="K56" s="114"/>
      <c r="L56" s="114"/>
      <c r="M56" s="114"/>
    </row>
    <row r="60" spans="2:14">
      <c r="M60" s="84"/>
    </row>
    <row r="63" spans="2:14">
      <c r="N63" s="84"/>
    </row>
    <row r="79" spans="2:14" ht="20.25">
      <c r="B79" s="115" t="s">
        <v>82</v>
      </c>
      <c r="C79" s="116"/>
      <c r="D79" s="116"/>
      <c r="E79" s="116"/>
      <c r="F79" s="116"/>
      <c r="G79" s="116"/>
      <c r="H79" s="116"/>
      <c r="I79" s="116"/>
      <c r="J79" s="116"/>
      <c r="K79" s="116"/>
      <c r="L79" s="116"/>
      <c r="M79" s="116"/>
      <c r="N79" s="117"/>
    </row>
    <row r="85" spans="2:14">
      <c r="N85" s="84"/>
    </row>
    <row r="95" spans="2:14" ht="23.25">
      <c r="B95" s="105" t="s">
        <v>32</v>
      </c>
      <c r="C95" s="106"/>
      <c r="D95" s="106"/>
      <c r="E95" s="106"/>
      <c r="F95" s="106"/>
      <c r="G95" s="106"/>
      <c r="H95" s="106"/>
      <c r="I95" s="106"/>
      <c r="J95" s="106"/>
      <c r="K95" s="106"/>
      <c r="L95" s="106"/>
      <c r="M95" s="106"/>
      <c r="N95" s="107"/>
    </row>
    <row r="105" spans="15:15">
      <c r="O105" s="84"/>
    </row>
    <row r="119" spans="2:15">
      <c r="B119" s="84"/>
    </row>
    <row r="121" spans="2:15" ht="30.95" customHeight="1">
      <c r="B121" s="102" t="s">
        <v>3</v>
      </c>
      <c r="C121" s="103"/>
      <c r="D121" s="103"/>
      <c r="E121" s="103"/>
      <c r="F121" s="103"/>
      <c r="G121" s="103"/>
      <c r="H121" s="103"/>
      <c r="I121" s="103"/>
      <c r="J121" s="103"/>
      <c r="K121" s="103"/>
      <c r="L121" s="103"/>
      <c r="M121" s="103"/>
      <c r="N121" s="104"/>
      <c r="O121" s="41"/>
    </row>
    <row r="122" spans="2:15">
      <c r="B122" t="s">
        <v>123</v>
      </c>
      <c r="E122" s="44"/>
      <c r="I122" s="96"/>
      <c r="J122" s="96"/>
      <c r="K122" s="96"/>
      <c r="L122" s="96"/>
      <c r="M122" s="96"/>
      <c r="N122" s="96"/>
    </row>
    <row r="123" spans="2:15" ht="15.75">
      <c r="B123" s="100" t="s">
        <v>182</v>
      </c>
      <c r="C123" s="100"/>
      <c r="D123" s="100"/>
      <c r="E123" s="100"/>
    </row>
    <row r="124" spans="2:15">
      <c r="B124" s="101" t="s">
        <v>183</v>
      </c>
      <c r="C124" s="101"/>
      <c r="D124" s="101"/>
      <c r="E124" s="101"/>
      <c r="F124" s="101"/>
      <c r="G124" s="101"/>
      <c r="H124" s="101"/>
      <c r="I124" s="101"/>
      <c r="J124" s="101"/>
      <c r="K124" s="101"/>
      <c r="L124" s="101"/>
      <c r="M124" s="101"/>
      <c r="N124" s="101"/>
    </row>
    <row r="125" spans="2:15">
      <c r="B125" s="101"/>
      <c r="C125" s="101"/>
      <c r="D125" s="101"/>
      <c r="E125" s="101"/>
      <c r="F125" s="101"/>
      <c r="G125" s="101"/>
      <c r="H125" s="101"/>
      <c r="I125" s="101"/>
      <c r="J125" s="101"/>
      <c r="K125" s="101"/>
      <c r="L125" s="101"/>
      <c r="M125" s="101"/>
      <c r="N125" s="101"/>
    </row>
    <row r="126" spans="2:15">
      <c r="B126" s="101"/>
      <c r="C126" s="101"/>
      <c r="D126" s="101"/>
      <c r="E126" s="101"/>
      <c r="F126" s="101"/>
      <c r="G126" s="101"/>
      <c r="H126" s="101"/>
      <c r="I126" s="101"/>
      <c r="J126" s="101"/>
      <c r="K126" s="101"/>
      <c r="L126" s="101"/>
      <c r="M126" s="101"/>
      <c r="N126" s="101"/>
    </row>
    <row r="127" spans="2:15">
      <c r="B127" s="101"/>
      <c r="C127" s="101"/>
      <c r="D127" s="101"/>
      <c r="E127" s="101"/>
      <c r="F127" s="101"/>
      <c r="G127" s="101"/>
      <c r="H127" s="101"/>
      <c r="I127" s="101"/>
      <c r="J127" s="101"/>
      <c r="K127" s="101"/>
      <c r="L127" s="101"/>
      <c r="M127" s="101"/>
      <c r="N127" s="101"/>
    </row>
    <row r="128" spans="2:15">
      <c r="B128" s="101"/>
      <c r="C128" s="101"/>
      <c r="D128" s="101"/>
      <c r="E128" s="101"/>
      <c r="F128" s="101"/>
      <c r="G128" s="101"/>
      <c r="H128" s="101"/>
      <c r="I128" s="101"/>
      <c r="J128" s="101"/>
      <c r="K128" s="101"/>
      <c r="L128" s="101"/>
      <c r="M128" s="101"/>
      <c r="N128" s="101"/>
    </row>
    <row r="129" spans="2:14" ht="4.5" customHeight="1">
      <c r="B129" s="101"/>
      <c r="C129" s="101"/>
      <c r="D129" s="101"/>
      <c r="E129" s="101"/>
      <c r="F129" s="101"/>
      <c r="G129" s="101"/>
      <c r="H129" s="101"/>
      <c r="I129" s="101"/>
      <c r="J129" s="101"/>
      <c r="K129" s="101"/>
      <c r="L129" s="101"/>
      <c r="M129" s="101"/>
      <c r="N129" s="101"/>
    </row>
    <row r="130" spans="2:14" ht="8.1" hidden="1" customHeight="1">
      <c r="B130" s="101"/>
      <c r="C130" s="101"/>
      <c r="D130" s="101"/>
      <c r="E130" s="101"/>
      <c r="F130" s="101"/>
      <c r="G130" s="101"/>
      <c r="H130" s="101"/>
      <c r="I130" s="101"/>
      <c r="J130" s="101"/>
      <c r="K130" s="101"/>
      <c r="L130" s="101"/>
      <c r="M130" s="101"/>
      <c r="N130" s="101"/>
    </row>
    <row r="132" spans="2:14">
      <c r="B132" s="101" t="s">
        <v>184</v>
      </c>
      <c r="C132" s="101"/>
      <c r="D132" s="101"/>
      <c r="E132" s="101"/>
      <c r="F132" s="101"/>
      <c r="G132" s="101"/>
      <c r="H132" s="101"/>
      <c r="I132" s="101"/>
      <c r="J132" s="101"/>
      <c r="K132" s="101"/>
      <c r="L132" s="101"/>
      <c r="M132" s="101"/>
      <c r="N132" s="101"/>
    </row>
    <row r="133" spans="2:14">
      <c r="B133" s="101"/>
      <c r="C133" s="101"/>
      <c r="D133" s="101"/>
      <c r="E133" s="101"/>
      <c r="F133" s="101"/>
      <c r="G133" s="101"/>
      <c r="H133" s="101"/>
      <c r="I133" s="101"/>
      <c r="J133" s="101"/>
      <c r="K133" s="101"/>
      <c r="L133" s="101"/>
      <c r="M133" s="101"/>
      <c r="N133" s="101"/>
    </row>
    <row r="134" spans="2:14">
      <c r="B134" s="101"/>
      <c r="C134" s="101"/>
      <c r="D134" s="101"/>
      <c r="E134" s="101"/>
      <c r="F134" s="101"/>
      <c r="G134" s="101"/>
      <c r="H134" s="101"/>
      <c r="I134" s="101"/>
      <c r="J134" s="101"/>
      <c r="K134" s="101"/>
      <c r="L134" s="101"/>
      <c r="M134" s="101"/>
      <c r="N134" s="101"/>
    </row>
    <row r="135" spans="2:14">
      <c r="B135" s="101"/>
      <c r="C135" s="101"/>
      <c r="D135" s="101"/>
      <c r="E135" s="101"/>
      <c r="F135" s="101"/>
      <c r="G135" s="101"/>
      <c r="H135" s="101"/>
      <c r="I135" s="101"/>
      <c r="J135" s="101"/>
      <c r="K135" s="101"/>
      <c r="L135" s="101"/>
      <c r="M135" s="101"/>
      <c r="N135" s="101"/>
    </row>
    <row r="136" spans="2:14">
      <c r="B136" s="101"/>
      <c r="C136" s="101"/>
      <c r="D136" s="101"/>
      <c r="E136" s="101"/>
      <c r="F136" s="101"/>
      <c r="G136" s="101"/>
      <c r="H136" s="101"/>
      <c r="I136" s="101"/>
      <c r="J136" s="101"/>
      <c r="K136" s="101"/>
      <c r="L136" s="101"/>
      <c r="M136" s="101"/>
      <c r="N136" s="101"/>
    </row>
    <row r="137" spans="2:14">
      <c r="B137" s="101"/>
      <c r="C137" s="101"/>
      <c r="D137" s="101"/>
      <c r="E137" s="101"/>
      <c r="F137" s="101"/>
      <c r="G137" s="101"/>
      <c r="H137" s="101"/>
      <c r="I137" s="101"/>
      <c r="J137" s="101"/>
      <c r="K137" s="101"/>
      <c r="L137" s="101"/>
      <c r="M137" s="101"/>
      <c r="N137" s="101"/>
    </row>
    <row r="139" spans="2:14" ht="15.95" customHeight="1"/>
    <row r="140" spans="2:14" ht="45" customHeight="1">
      <c r="B140" s="95" t="s">
        <v>96</v>
      </c>
      <c r="C140" s="95"/>
      <c r="D140" s="95"/>
      <c r="E140" s="95"/>
      <c r="F140" s="95"/>
      <c r="G140" s="95"/>
      <c r="H140" s="95"/>
      <c r="I140" s="95"/>
      <c r="J140" s="95"/>
      <c r="K140" s="95"/>
      <c r="L140" s="95"/>
      <c r="M140" s="95"/>
      <c r="N140" s="95"/>
    </row>
    <row r="141" spans="2:14" ht="45" customHeight="1">
      <c r="B141" s="98" t="s">
        <v>198</v>
      </c>
      <c r="C141" s="99"/>
      <c r="D141" s="99"/>
      <c r="E141" s="99"/>
      <c r="F141" s="99"/>
      <c r="G141" s="99"/>
      <c r="H141" s="99"/>
      <c r="I141" s="99"/>
      <c r="J141" s="99"/>
      <c r="K141" s="99"/>
      <c r="L141" s="99"/>
      <c r="M141" s="99"/>
      <c r="N141" s="99"/>
    </row>
    <row r="149" spans="2:15">
      <c r="M149" s="84"/>
    </row>
    <row r="159" spans="2:15">
      <c r="B159" s="97" t="s">
        <v>199</v>
      </c>
      <c r="C159" s="97"/>
      <c r="D159" s="97"/>
      <c r="E159" s="97"/>
      <c r="F159" s="97"/>
      <c r="G159" s="97"/>
      <c r="H159" s="97"/>
      <c r="I159" s="97"/>
      <c r="J159" s="97"/>
      <c r="K159" s="97"/>
      <c r="L159" s="97"/>
      <c r="M159" s="97"/>
      <c r="N159" s="97"/>
      <c r="O159" s="97"/>
    </row>
    <row r="160" spans="2:15">
      <c r="B160" s="97"/>
      <c r="C160" s="97"/>
      <c r="D160" s="97"/>
      <c r="E160" s="97"/>
      <c r="F160" s="97"/>
      <c r="G160" s="97"/>
      <c r="H160" s="97"/>
      <c r="I160" s="97"/>
      <c r="J160" s="97"/>
      <c r="K160" s="97"/>
      <c r="L160" s="97"/>
      <c r="M160" s="97"/>
      <c r="N160" s="97"/>
      <c r="O160" s="97"/>
    </row>
    <row r="161" spans="2:15">
      <c r="B161" s="97"/>
      <c r="C161" s="97"/>
      <c r="D161" s="97"/>
      <c r="E161" s="97"/>
      <c r="F161" s="97"/>
      <c r="G161" s="97"/>
      <c r="H161" s="97"/>
      <c r="I161" s="97"/>
      <c r="J161" s="97"/>
      <c r="K161" s="97"/>
      <c r="L161" s="97"/>
      <c r="M161" s="97"/>
      <c r="N161" s="97"/>
      <c r="O161" s="97"/>
    </row>
  </sheetData>
  <sortState xmlns:xlrd2="http://schemas.microsoft.com/office/spreadsheetml/2017/richdata2" ref="I6:M13">
    <sortCondition ref="M6:M13"/>
  </sortState>
  <mergeCells count="16">
    <mergeCell ref="B121:N121"/>
    <mergeCell ref="B1:N1"/>
    <mergeCell ref="B95:N95"/>
    <mergeCell ref="B18:N18"/>
    <mergeCell ref="B43:N43"/>
    <mergeCell ref="B56:M56"/>
    <mergeCell ref="B79:N79"/>
    <mergeCell ref="B2:O2"/>
    <mergeCell ref="B31:N31"/>
    <mergeCell ref="B140:N140"/>
    <mergeCell ref="I122:N122"/>
    <mergeCell ref="B159:O161"/>
    <mergeCell ref="B141:N141"/>
    <mergeCell ref="B123:E123"/>
    <mergeCell ref="B124:N130"/>
    <mergeCell ref="B132:N137"/>
  </mergeCells>
  <pageMargins left="0.70866141732283472" right="0.70866141732283472" top="0.74803149606299213" bottom="0.74803149606299213" header="0.31496062992125984" footer="0.31496062992125984"/>
  <pageSetup paperSize="9" scale="52" fitToHeight="0" orientation="portrait" r:id="rId1"/>
  <rowBreaks count="2" manualBreakCount="2">
    <brk id="76" max="14" man="1"/>
    <brk id="161"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09-6292-4CFB-A861-054C6913F03E}">
  <sheetPr>
    <pageSetUpPr fitToPage="1"/>
  </sheetPr>
  <dimension ref="B1:P137"/>
  <sheetViews>
    <sheetView view="pageBreakPreview" zoomScale="80" zoomScaleNormal="96" zoomScaleSheetLayoutView="80" workbookViewId="0">
      <selection activeCell="K15" sqref="K15"/>
    </sheetView>
  </sheetViews>
  <sheetFormatPr defaultRowHeight="15"/>
  <cols>
    <col min="8" max="8" width="2.88671875" customWidth="1"/>
    <col min="9" max="9" width="18.77734375" customWidth="1"/>
  </cols>
  <sheetData>
    <row r="1" spans="2:16" ht="15.75">
      <c r="B1" s="166" t="s">
        <v>83</v>
      </c>
      <c r="C1" s="167"/>
      <c r="D1" s="167"/>
      <c r="E1" s="167"/>
      <c r="F1" s="167"/>
      <c r="G1" s="167"/>
      <c r="H1" s="167"/>
      <c r="I1" s="167"/>
      <c r="J1" s="167"/>
      <c r="K1" s="167"/>
      <c r="L1" s="167"/>
      <c r="M1" s="167"/>
      <c r="N1" s="168"/>
    </row>
    <row r="3" spans="2:16">
      <c r="I3" t="s">
        <v>197</v>
      </c>
    </row>
    <row r="4" spans="2:16" ht="38.25">
      <c r="I4" s="66" t="s">
        <v>68</v>
      </c>
      <c r="J4" s="43" t="s">
        <v>84</v>
      </c>
      <c r="K4" s="43" t="s">
        <v>85</v>
      </c>
      <c r="L4" s="43" t="s">
        <v>86</v>
      </c>
      <c r="M4" s="90" t="s">
        <v>123</v>
      </c>
    </row>
    <row r="5" spans="2:16">
      <c r="I5" s="46" t="s">
        <v>58</v>
      </c>
      <c r="J5" s="19">
        <v>0.14056491181540909</v>
      </c>
      <c r="K5" s="19">
        <v>9.8726942062873468E-2</v>
      </c>
      <c r="L5" s="19">
        <v>8.7089106058059404E-2</v>
      </c>
    </row>
    <row r="6" spans="2:16">
      <c r="I6" s="46" t="s">
        <v>73</v>
      </c>
      <c r="J6" s="19">
        <v>0.20844564240790656</v>
      </c>
      <c r="K6" s="19">
        <v>9.8360655737704916E-2</v>
      </c>
      <c r="L6" s="19">
        <v>0.23094983991462112</v>
      </c>
      <c r="M6" s="84"/>
    </row>
    <row r="7" spans="2:16">
      <c r="I7" s="46" t="s">
        <v>75</v>
      </c>
      <c r="J7" s="19">
        <v>0.14120511259890445</v>
      </c>
      <c r="K7" s="19">
        <v>7.7130528586839261E-2</v>
      </c>
      <c r="L7" s="19">
        <v>0.13643672000612511</v>
      </c>
    </row>
    <row r="8" spans="2:16">
      <c r="I8" s="46" t="s">
        <v>72</v>
      </c>
      <c r="J8" s="19">
        <v>0.16673884798614119</v>
      </c>
      <c r="K8" s="19">
        <v>9.1564527757750536E-2</v>
      </c>
      <c r="L8" s="19">
        <v>0.11918019192038858</v>
      </c>
      <c r="N8" s="89"/>
      <c r="O8" s="89"/>
      <c r="P8" s="89"/>
    </row>
    <row r="9" spans="2:16">
      <c r="I9" s="46" t="s">
        <v>74</v>
      </c>
      <c r="J9" s="19">
        <v>0.15796798886569199</v>
      </c>
      <c r="K9" s="19">
        <v>0.12121212121212122</v>
      </c>
      <c r="L9" s="19">
        <v>0.11092396535129932</v>
      </c>
      <c r="N9" s="89"/>
      <c r="O9" s="89"/>
      <c r="P9" s="89"/>
    </row>
    <row r="10" spans="2:16">
      <c r="I10" s="46" t="s">
        <v>60</v>
      </c>
      <c r="J10" s="19">
        <v>9.8101265822784806E-2</v>
      </c>
      <c r="K10" s="19">
        <v>9.1824644549763038E-2</v>
      </c>
      <c r="L10" s="19">
        <v>9.0017311021350258E-2</v>
      </c>
      <c r="N10" s="89"/>
      <c r="O10" s="89"/>
      <c r="P10" s="89"/>
    </row>
    <row r="11" spans="2:16">
      <c r="I11" s="46" t="s">
        <v>59</v>
      </c>
      <c r="J11" s="19">
        <v>9.3941159335857852E-2</v>
      </c>
      <c r="K11" s="19">
        <v>5.5726820014228122E-2</v>
      </c>
      <c r="L11" s="19">
        <v>6.8815227703984821E-2</v>
      </c>
      <c r="N11" s="89"/>
      <c r="O11" s="89"/>
      <c r="P11" s="89"/>
    </row>
    <row r="12" spans="2:16">
      <c r="I12" s="46" t="s">
        <v>57</v>
      </c>
      <c r="J12" s="19">
        <v>0.11949685534591195</v>
      </c>
      <c r="K12" s="19">
        <v>9.7060314242270657E-2</v>
      </c>
      <c r="L12" s="19">
        <v>4.9647990613083018E-2</v>
      </c>
    </row>
    <row r="14" spans="2:16">
      <c r="I14" s="44" t="s">
        <v>87</v>
      </c>
    </row>
    <row r="15" spans="2:16">
      <c r="I15" s="61" t="s">
        <v>97</v>
      </c>
    </row>
    <row r="18" spans="9:13" ht="99" customHeight="1">
      <c r="I18" s="145" t="s">
        <v>88</v>
      </c>
      <c r="J18" s="141"/>
      <c r="K18" s="141"/>
      <c r="L18" s="141"/>
      <c r="M18" s="141"/>
    </row>
    <row r="19" spans="9:13">
      <c r="I19" s="44" t="s">
        <v>150</v>
      </c>
    </row>
    <row r="59" spans="2:13">
      <c r="B59" s="141" t="s">
        <v>3</v>
      </c>
      <c r="C59" s="141"/>
      <c r="D59" s="141"/>
      <c r="E59" s="141"/>
      <c r="F59" s="141"/>
      <c r="G59" s="141"/>
      <c r="H59" s="141"/>
      <c r="I59" s="141"/>
      <c r="J59" s="141"/>
      <c r="K59" s="141"/>
      <c r="L59" s="141"/>
      <c r="M59" s="141"/>
    </row>
    <row r="61" spans="2:13" ht="33.950000000000003" customHeight="1">
      <c r="B61" s="169" t="s">
        <v>98</v>
      </c>
      <c r="C61" s="169"/>
      <c r="D61" s="169"/>
      <c r="E61" s="169"/>
      <c r="F61" s="169"/>
      <c r="G61" s="169"/>
      <c r="H61" s="169"/>
      <c r="I61" s="169"/>
      <c r="J61" s="169"/>
      <c r="K61" s="169"/>
      <c r="L61" s="169"/>
      <c r="M61" s="169"/>
    </row>
    <row r="62" spans="2:13">
      <c r="J62" s="84"/>
    </row>
    <row r="63" spans="2:13">
      <c r="B63" s="44" t="s">
        <v>99</v>
      </c>
      <c r="F63" s="141" t="s">
        <v>185</v>
      </c>
      <c r="G63" s="141"/>
      <c r="H63" s="141"/>
      <c r="I63" s="141"/>
    </row>
    <row r="66" spans="11:14" ht="15.6" customHeight="1">
      <c r="L66" s="30"/>
      <c r="M66" s="30"/>
      <c r="N66" s="30"/>
    </row>
    <row r="67" spans="11:14">
      <c r="K67" s="30"/>
      <c r="L67" s="30"/>
      <c r="M67" s="30"/>
      <c r="N67" s="30"/>
    </row>
    <row r="68" spans="11:14">
      <c r="K68" s="97" t="s">
        <v>186</v>
      </c>
      <c r="L68" s="97"/>
      <c r="M68" s="97"/>
      <c r="N68" s="97"/>
    </row>
    <row r="69" spans="11:14">
      <c r="K69" s="97"/>
      <c r="L69" s="97"/>
      <c r="M69" s="97"/>
      <c r="N69" s="97"/>
    </row>
    <row r="70" spans="11:14">
      <c r="K70" s="97"/>
      <c r="L70" s="97"/>
      <c r="M70" s="97"/>
      <c r="N70" s="97"/>
    </row>
    <row r="71" spans="11:14">
      <c r="K71" s="97"/>
      <c r="L71" s="97"/>
      <c r="M71" s="97"/>
      <c r="N71" s="97"/>
    </row>
    <row r="72" spans="11:14" ht="15.95" customHeight="1">
      <c r="K72" s="97"/>
      <c r="L72" s="97"/>
      <c r="M72" s="97"/>
      <c r="N72" s="97"/>
    </row>
    <row r="73" spans="11:14">
      <c r="K73" s="97"/>
      <c r="L73" s="97"/>
      <c r="M73" s="97"/>
      <c r="N73" s="97"/>
    </row>
    <row r="74" spans="11:14">
      <c r="K74" s="97"/>
      <c r="L74" s="97"/>
      <c r="M74" s="97"/>
      <c r="N74" s="97"/>
    </row>
    <row r="75" spans="11:14">
      <c r="K75" s="97"/>
      <c r="L75" s="97"/>
      <c r="M75" s="97"/>
      <c r="N75" s="97"/>
    </row>
    <row r="76" spans="11:14">
      <c r="K76" s="97"/>
      <c r="L76" s="97"/>
      <c r="M76" s="97"/>
      <c r="N76" s="97"/>
    </row>
    <row r="77" spans="11:14">
      <c r="K77" s="97"/>
      <c r="L77" s="97"/>
      <c r="M77" s="97"/>
      <c r="N77" s="97"/>
    </row>
    <row r="78" spans="11:14">
      <c r="K78" s="97"/>
      <c r="L78" s="97"/>
      <c r="M78" s="97"/>
      <c r="N78" s="97"/>
    </row>
    <row r="79" spans="11:14">
      <c r="K79" s="97"/>
      <c r="L79" s="97"/>
      <c r="M79" s="97"/>
      <c r="N79" s="97"/>
    </row>
    <row r="80" spans="11:14">
      <c r="K80" s="97"/>
      <c r="L80" s="97"/>
      <c r="M80" s="97"/>
      <c r="N80" s="97"/>
    </row>
    <row r="81" spans="11:14">
      <c r="K81" s="97"/>
      <c r="L81" s="97"/>
      <c r="M81" s="97"/>
      <c r="N81" s="97"/>
    </row>
    <row r="82" spans="11:14">
      <c r="K82" s="97"/>
      <c r="L82" s="97"/>
      <c r="M82" s="97"/>
      <c r="N82" s="97"/>
    </row>
    <row r="83" spans="11:14">
      <c r="K83" s="97"/>
      <c r="L83" s="97"/>
      <c r="M83" s="97"/>
      <c r="N83" s="97"/>
    </row>
    <row r="84" spans="11:14">
      <c r="K84" s="97"/>
      <c r="L84" s="97"/>
      <c r="M84" s="97"/>
      <c r="N84" s="97"/>
    </row>
    <row r="85" spans="11:14">
      <c r="K85" s="97"/>
      <c r="L85" s="97"/>
      <c r="M85" s="97"/>
      <c r="N85" s="97"/>
    </row>
    <row r="86" spans="11:14">
      <c r="K86" s="97"/>
      <c r="L86" s="97"/>
      <c r="M86" s="97"/>
      <c r="N86" s="97"/>
    </row>
    <row r="87" spans="11:14">
      <c r="K87" s="97"/>
      <c r="L87" s="97"/>
      <c r="M87" s="97"/>
      <c r="N87" s="97"/>
    </row>
    <row r="88" spans="11:14">
      <c r="K88" s="30"/>
      <c r="L88" s="30"/>
      <c r="M88" s="30"/>
      <c r="N88" s="30"/>
    </row>
    <row r="89" spans="11:14">
      <c r="K89" s="30"/>
      <c r="L89" s="30"/>
      <c r="M89" s="30"/>
      <c r="N89" s="30"/>
    </row>
    <row r="95" spans="11:14">
      <c r="K95" s="145" t="s">
        <v>187</v>
      </c>
      <c r="L95" s="141"/>
      <c r="M95" s="141"/>
      <c r="N95" s="141"/>
    </row>
    <row r="96" spans="11:14">
      <c r="K96" s="141"/>
      <c r="L96" s="141"/>
      <c r="M96" s="141"/>
      <c r="N96" s="141"/>
    </row>
    <row r="97" spans="11:14">
      <c r="K97" s="141"/>
      <c r="L97" s="141"/>
      <c r="M97" s="141"/>
      <c r="N97" s="141"/>
    </row>
    <row r="98" spans="11:14">
      <c r="K98" s="141"/>
      <c r="L98" s="141"/>
      <c r="M98" s="141"/>
      <c r="N98" s="141"/>
    </row>
    <row r="99" spans="11:14">
      <c r="K99" s="141"/>
      <c r="L99" s="141"/>
      <c r="M99" s="141"/>
      <c r="N99" s="141"/>
    </row>
    <row r="100" spans="11:14">
      <c r="K100" s="141"/>
      <c r="L100" s="141"/>
      <c r="M100" s="141"/>
      <c r="N100" s="141"/>
    </row>
    <row r="101" spans="11:14">
      <c r="K101" s="141"/>
      <c r="L101" s="141"/>
      <c r="M101" s="141"/>
      <c r="N101" s="141"/>
    </row>
    <row r="102" spans="11:14">
      <c r="K102" s="141"/>
      <c r="L102" s="141"/>
      <c r="M102" s="141"/>
      <c r="N102" s="141"/>
    </row>
    <row r="103" spans="11:14">
      <c r="K103" s="141"/>
      <c r="L103" s="141"/>
      <c r="M103" s="141"/>
      <c r="N103" s="141"/>
    </row>
    <row r="104" spans="11:14">
      <c r="K104" s="141"/>
      <c r="L104" s="141"/>
      <c r="M104" s="141"/>
      <c r="N104" s="141"/>
    </row>
    <row r="105" spans="11:14">
      <c r="K105" s="141"/>
      <c r="L105" s="141"/>
      <c r="M105" s="141"/>
      <c r="N105" s="141"/>
    </row>
    <row r="106" spans="11:14">
      <c r="K106" s="141"/>
      <c r="L106" s="141"/>
      <c r="M106" s="141"/>
      <c r="N106" s="141"/>
    </row>
    <row r="107" spans="11:14">
      <c r="K107" s="141"/>
      <c r="L107" s="141"/>
      <c r="M107" s="141"/>
      <c r="N107" s="141"/>
    </row>
    <row r="108" spans="11:14">
      <c r="K108" s="141"/>
      <c r="L108" s="141"/>
      <c r="M108" s="141"/>
      <c r="N108" s="141"/>
    </row>
    <row r="109" spans="11:14">
      <c r="K109" s="141"/>
      <c r="L109" s="141"/>
      <c r="M109" s="141"/>
      <c r="N109" s="141"/>
    </row>
    <row r="110" spans="11:14">
      <c r="K110" s="30"/>
      <c r="L110" s="30"/>
      <c r="M110" s="30"/>
      <c r="N110" s="30"/>
    </row>
    <row r="111" spans="11:14">
      <c r="K111" s="30"/>
      <c r="L111" s="30"/>
      <c r="M111" s="30"/>
      <c r="N111" s="30"/>
    </row>
    <row r="112" spans="11:14">
      <c r="K112" s="30"/>
      <c r="L112" s="30"/>
      <c r="M112" s="30"/>
      <c r="N112" s="30"/>
    </row>
    <row r="113" spans="11:14">
      <c r="K113" s="30"/>
      <c r="L113" s="30"/>
      <c r="M113" s="30"/>
      <c r="N113" s="30"/>
    </row>
    <row r="114" spans="11:14">
      <c r="K114" s="30"/>
      <c r="L114" s="30"/>
      <c r="M114" s="30"/>
      <c r="N114" s="30"/>
    </row>
    <row r="115" spans="11:14">
      <c r="K115" s="30"/>
      <c r="L115" s="30"/>
      <c r="M115" s="30"/>
      <c r="N115" s="30"/>
    </row>
    <row r="116" spans="11:14">
      <c r="K116" s="30"/>
      <c r="L116" s="30"/>
      <c r="M116" s="30"/>
      <c r="N116" s="30"/>
    </row>
    <row r="117" spans="11:14">
      <c r="K117" s="30"/>
      <c r="L117" s="30"/>
      <c r="M117" s="30"/>
      <c r="N117" s="30"/>
    </row>
    <row r="125" spans="11:14" ht="16.5" customHeight="1">
      <c r="K125" s="97" t="s">
        <v>188</v>
      </c>
      <c r="L125" s="97"/>
      <c r="M125" s="97"/>
      <c r="N125" s="97"/>
    </row>
    <row r="126" spans="11:14">
      <c r="K126" s="97"/>
      <c r="L126" s="97"/>
      <c r="M126" s="97"/>
      <c r="N126" s="97"/>
    </row>
    <row r="127" spans="11:14">
      <c r="K127" s="97"/>
      <c r="L127" s="97"/>
      <c r="M127" s="97"/>
      <c r="N127" s="97"/>
    </row>
    <row r="128" spans="11:14">
      <c r="K128" s="97"/>
      <c r="L128" s="97"/>
      <c r="M128" s="97"/>
      <c r="N128" s="97"/>
    </row>
    <row r="129" spans="11:14">
      <c r="K129" s="97"/>
      <c r="L129" s="97"/>
      <c r="M129" s="97"/>
      <c r="N129" s="97"/>
    </row>
    <row r="130" spans="11:14">
      <c r="K130" s="97"/>
      <c r="L130" s="97"/>
      <c r="M130" s="97"/>
      <c r="N130" s="97"/>
    </row>
    <row r="131" spans="11:14">
      <c r="K131" s="97"/>
      <c r="L131" s="97"/>
      <c r="M131" s="97"/>
      <c r="N131" s="97"/>
    </row>
    <row r="132" spans="11:14">
      <c r="K132" s="97"/>
      <c r="L132" s="97"/>
      <c r="M132" s="97"/>
      <c r="N132" s="97"/>
    </row>
    <row r="133" spans="11:14">
      <c r="K133" s="97"/>
      <c r="L133" s="97"/>
      <c r="M133" s="97"/>
      <c r="N133" s="97"/>
    </row>
    <row r="134" spans="11:14">
      <c r="K134" s="97"/>
      <c r="L134" s="97"/>
      <c r="M134" s="97"/>
      <c r="N134" s="97"/>
    </row>
    <row r="135" spans="11:14">
      <c r="K135" s="97"/>
      <c r="L135" s="97"/>
      <c r="M135" s="97"/>
      <c r="N135" s="97"/>
    </row>
    <row r="136" spans="11:14">
      <c r="K136" s="97"/>
      <c r="L136" s="97"/>
      <c r="M136" s="97"/>
      <c r="N136" s="97"/>
    </row>
    <row r="137" spans="11:14">
      <c r="K137" s="97"/>
      <c r="L137" s="97"/>
      <c r="M137" s="97"/>
      <c r="N137" s="97"/>
    </row>
  </sheetData>
  <mergeCells count="8">
    <mergeCell ref="K125:N137"/>
    <mergeCell ref="B1:N1"/>
    <mergeCell ref="I18:M18"/>
    <mergeCell ref="B59:M59"/>
    <mergeCell ref="B61:M61"/>
    <mergeCell ref="F63:I63"/>
    <mergeCell ref="K68:N87"/>
    <mergeCell ref="K95:N109"/>
  </mergeCells>
  <conditionalFormatting sqref="J5:J12">
    <cfRule type="colorScale" priority="3">
      <colorScale>
        <cfvo type="min"/>
        <cfvo type="percentile" val="50"/>
        <cfvo type="max"/>
        <color rgb="FFF8696B"/>
        <color rgb="FFFFEB84"/>
        <color rgb="FF63BE7B"/>
      </colorScale>
    </cfRule>
  </conditionalFormatting>
  <conditionalFormatting sqref="K5:K12">
    <cfRule type="colorScale" priority="2">
      <colorScale>
        <cfvo type="min"/>
        <cfvo type="percentile" val="50"/>
        <cfvo type="max"/>
        <color rgb="FFF8696B"/>
        <color rgb="FFFFEB84"/>
        <color rgb="FF63BE7B"/>
      </colorScale>
    </cfRule>
  </conditionalFormatting>
  <conditionalFormatting sqref="L5:L12">
    <cfRule type="colorScale" priority="1">
      <colorScale>
        <cfvo type="min"/>
        <cfvo type="percentile" val="50"/>
        <cfvo type="max"/>
        <color rgb="FFF8696B"/>
        <color rgb="FFFFEB84"/>
        <color rgb="FF63BE7B"/>
      </colorScale>
    </cfRule>
  </conditionalFormatting>
  <hyperlinks>
    <hyperlink ref="I14" r:id="rId1" display="https://www.gov.uk/government/statistics/police-recorded-crime-open-data-tables" xr:uid="{D8C6D183-1B83-4DFA-8258-F66547DEFA33}"/>
    <hyperlink ref="I19" r:id="rId2" display="https://www.ons.gov.uk/peoplepopulationandcommunity/crimeandjustice/bulletins/domesticabuseinenglandandwalesoverview/november2025" xr:uid="{8ED38FD4-6ADC-4C25-9D64-24053A0077A5}"/>
    <hyperlink ref="B63" r:id="rId3" display="https://criminal-justice-delivery-data-dashboards.justice.gov.uk/" xr:uid="{1C4593B5-8368-41C4-811D-CB762CBCB0A4}"/>
  </hyperlinks>
  <pageMargins left="0.70866141732283472" right="0.70866141732283472" top="0.74803149606299213" bottom="0.74803149606299213" header="0.31496062992125984" footer="0.31496062992125984"/>
  <pageSetup paperSize="9" scale="57" fitToHeight="0" orientation="portrait" r:id="rId4"/>
  <headerFooter>
    <oddHeader>&amp;C&amp;18&amp;A</oddHeader>
  </headerFooter>
  <rowBreaks count="1" manualBreakCount="1">
    <brk id="57" max="16383" man="1"/>
  </rowBreak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7D01E-198E-446D-9D08-DFDE47291641}">
  <sheetPr>
    <pageSetUpPr fitToPage="1"/>
  </sheetPr>
  <dimension ref="B2:O128"/>
  <sheetViews>
    <sheetView view="pageBreakPreview" zoomScale="60" zoomScaleNormal="82" workbookViewId="0">
      <selection activeCell="B98" sqref="B98"/>
    </sheetView>
  </sheetViews>
  <sheetFormatPr defaultRowHeight="15"/>
  <cols>
    <col min="2" max="2" width="18.33203125" customWidth="1"/>
    <col min="3" max="3" width="10.21875" customWidth="1"/>
    <col min="4" max="4" width="12.77734375" customWidth="1"/>
    <col min="5" max="5" width="12.44140625" customWidth="1"/>
    <col min="6" max="6" width="16.6640625" customWidth="1"/>
    <col min="8" max="8" width="7.88671875" customWidth="1"/>
    <col min="9" max="9" width="6.88671875" customWidth="1"/>
    <col min="10" max="10" width="6.21875" customWidth="1"/>
    <col min="11" max="11" width="6.33203125" customWidth="1"/>
    <col min="12" max="12" width="6" customWidth="1"/>
    <col min="13" max="14" width="6.77734375" customWidth="1"/>
  </cols>
  <sheetData>
    <row r="2" spans="2:15" ht="20.25">
      <c r="B2" s="134" t="s">
        <v>89</v>
      </c>
      <c r="C2" s="135"/>
      <c r="D2" s="135"/>
      <c r="E2" s="135"/>
      <c r="F2" s="135"/>
      <c r="G2" s="135"/>
      <c r="H2" s="135"/>
      <c r="I2" s="135"/>
      <c r="J2" s="135"/>
      <c r="K2" s="135"/>
      <c r="L2" s="135"/>
      <c r="M2" s="135"/>
      <c r="N2" s="136"/>
    </row>
    <row r="4" spans="2:15" ht="36" customHeight="1">
      <c r="B4" s="170" t="s">
        <v>169</v>
      </c>
      <c r="C4" s="170"/>
      <c r="D4" s="170"/>
      <c r="E4" s="170"/>
      <c r="F4" s="170"/>
      <c r="G4" s="170"/>
      <c r="H4" s="170"/>
      <c r="I4" s="170"/>
      <c r="J4" s="170"/>
      <c r="K4" s="170"/>
      <c r="L4" s="170"/>
      <c r="M4" s="170"/>
      <c r="N4" s="170"/>
    </row>
    <row r="5" spans="2:15" ht="13.5" customHeight="1">
      <c r="B5" s="60"/>
      <c r="C5" s="60"/>
      <c r="D5" s="60"/>
      <c r="E5" s="60"/>
      <c r="F5" s="60"/>
      <c r="G5" s="60"/>
      <c r="H5" s="60"/>
      <c r="I5" s="60"/>
      <c r="J5" s="60"/>
      <c r="K5" s="60"/>
      <c r="L5" s="60"/>
      <c r="M5" s="60"/>
      <c r="N5" s="60"/>
    </row>
    <row r="6" spans="2:15" ht="30" customHeight="1">
      <c r="G6" s="62" t="s">
        <v>100</v>
      </c>
      <c r="H6" s="145" t="s">
        <v>170</v>
      </c>
      <c r="I6" s="145"/>
      <c r="J6" s="145"/>
      <c r="K6" s="145"/>
      <c r="L6" s="145"/>
      <c r="M6" s="145"/>
      <c r="N6" s="145"/>
      <c r="O6" s="145"/>
    </row>
    <row r="7" spans="2:15" ht="54.6" customHeight="1">
      <c r="G7" s="171"/>
      <c r="H7" s="171"/>
      <c r="I7" s="171"/>
      <c r="J7" s="171"/>
      <c r="K7" s="171"/>
      <c r="L7" s="171"/>
      <c r="M7" s="171"/>
      <c r="N7" s="171"/>
    </row>
    <row r="26" spans="2:13" ht="30.6" customHeight="1">
      <c r="B26" s="30"/>
    </row>
    <row r="28" spans="2:13" ht="20.25">
      <c r="B28" s="134" t="s">
        <v>43</v>
      </c>
      <c r="C28" s="135"/>
      <c r="D28" s="135"/>
      <c r="E28" s="135"/>
      <c r="F28" s="135"/>
      <c r="G28" s="135"/>
      <c r="H28" s="135"/>
      <c r="I28" s="135"/>
      <c r="J28" s="135"/>
      <c r="K28" s="135"/>
      <c r="L28" s="135"/>
      <c r="M28" s="136"/>
    </row>
    <row r="49" spans="2:15" ht="20.25">
      <c r="B49" s="172" t="s">
        <v>90</v>
      </c>
      <c r="C49" s="141"/>
      <c r="D49" s="141"/>
      <c r="E49" s="141"/>
      <c r="F49" s="141"/>
      <c r="G49" s="141"/>
      <c r="H49" s="141"/>
      <c r="I49" s="141"/>
      <c r="J49" s="141"/>
      <c r="K49" s="141"/>
      <c r="L49" s="141"/>
      <c r="M49" s="141"/>
      <c r="N49" s="141"/>
    </row>
    <row r="51" spans="2:15">
      <c r="B51" s="97" t="s">
        <v>189</v>
      </c>
      <c r="C51" s="97"/>
      <c r="D51" s="97"/>
      <c r="E51" s="97"/>
      <c r="F51" s="97"/>
      <c r="G51" s="97"/>
      <c r="H51" s="97"/>
      <c r="I51" s="97"/>
      <c r="J51" s="97"/>
      <c r="K51" s="97"/>
      <c r="L51" s="97"/>
      <c r="M51" s="97"/>
      <c r="N51" s="97"/>
    </row>
    <row r="52" spans="2:15">
      <c r="B52" s="97"/>
      <c r="C52" s="97"/>
      <c r="D52" s="97"/>
      <c r="E52" s="97"/>
      <c r="F52" s="97"/>
      <c r="G52" s="97"/>
      <c r="H52" s="97"/>
      <c r="I52" s="97"/>
      <c r="J52" s="97"/>
      <c r="K52" s="97"/>
      <c r="L52" s="97"/>
      <c r="M52" s="97"/>
      <c r="N52" s="97"/>
    </row>
    <row r="53" spans="2:15">
      <c r="B53" s="97"/>
      <c r="C53" s="97"/>
      <c r="D53" s="97"/>
      <c r="E53" s="97"/>
      <c r="F53" s="97"/>
      <c r="G53" s="97"/>
      <c r="H53" s="97"/>
      <c r="I53" s="97"/>
      <c r="J53" s="97"/>
      <c r="K53" s="97"/>
      <c r="L53" s="97"/>
      <c r="M53" s="97"/>
      <c r="N53" s="97"/>
    </row>
    <row r="54" spans="2:15">
      <c r="B54" s="97"/>
      <c r="C54" s="97"/>
      <c r="D54" s="97"/>
      <c r="E54" s="97"/>
      <c r="F54" s="97"/>
      <c r="G54" s="97"/>
      <c r="H54" s="97"/>
      <c r="I54" s="97"/>
      <c r="J54" s="97"/>
      <c r="K54" s="97"/>
      <c r="L54" s="97"/>
      <c r="M54" s="97"/>
      <c r="N54" s="97"/>
    </row>
    <row r="55" spans="2:15">
      <c r="B55" s="94"/>
      <c r="C55" s="94"/>
      <c r="D55" s="94"/>
      <c r="E55" s="94"/>
      <c r="F55" s="94"/>
      <c r="G55" s="94"/>
      <c r="H55" s="94"/>
      <c r="I55" s="94"/>
      <c r="J55" s="94"/>
      <c r="K55" s="94"/>
      <c r="L55" s="94"/>
      <c r="M55" s="94"/>
      <c r="N55" s="94"/>
    </row>
    <row r="56" spans="2:15">
      <c r="B56" s="94"/>
      <c r="C56" s="94"/>
      <c r="D56" s="94"/>
      <c r="E56" s="94"/>
      <c r="F56" s="94"/>
      <c r="G56" s="94"/>
      <c r="H56" s="94"/>
      <c r="I56" s="94"/>
      <c r="J56" s="94"/>
      <c r="K56" s="94"/>
      <c r="L56" s="94"/>
      <c r="M56" s="94"/>
      <c r="N56" s="94"/>
      <c r="O56" s="84"/>
    </row>
    <row r="57" spans="2:15">
      <c r="B57" s="94"/>
      <c r="C57" s="94"/>
      <c r="D57" s="94"/>
      <c r="E57" s="94"/>
      <c r="F57" s="94"/>
      <c r="G57" s="94"/>
      <c r="H57" s="94"/>
      <c r="I57" s="94"/>
      <c r="J57" s="94"/>
      <c r="K57" s="94"/>
      <c r="L57" s="94"/>
      <c r="M57" s="94"/>
      <c r="N57" s="94"/>
    </row>
    <row r="58" spans="2:15">
      <c r="B58" s="94"/>
      <c r="C58" s="94"/>
      <c r="D58" s="94"/>
      <c r="E58" s="94"/>
      <c r="F58" s="94"/>
      <c r="G58" s="94"/>
      <c r="H58" s="94"/>
      <c r="I58" s="94"/>
      <c r="J58" s="94"/>
      <c r="K58" s="94"/>
      <c r="L58" s="94"/>
      <c r="M58" s="94"/>
      <c r="N58" s="94"/>
    </row>
    <row r="59" spans="2:15">
      <c r="B59" s="94"/>
      <c r="C59" s="94"/>
      <c r="D59" s="94"/>
      <c r="E59" s="94"/>
      <c r="F59" s="94"/>
      <c r="G59" s="94"/>
      <c r="H59" s="94"/>
      <c r="I59" s="94"/>
      <c r="J59" s="94"/>
      <c r="K59" s="94"/>
      <c r="L59" s="94"/>
      <c r="M59" s="94"/>
      <c r="N59" s="94"/>
    </row>
    <row r="60" spans="2:15">
      <c r="B60" s="94"/>
      <c r="C60" s="94"/>
      <c r="D60" s="94"/>
      <c r="E60" s="94"/>
      <c r="F60" s="94"/>
      <c r="G60" s="94"/>
      <c r="H60" s="94"/>
      <c r="I60" s="94"/>
      <c r="J60" s="94"/>
      <c r="K60" s="94"/>
      <c r="L60" s="94"/>
      <c r="M60" s="94"/>
      <c r="N60" s="94"/>
    </row>
    <row r="61" spans="2:15">
      <c r="B61" s="58"/>
      <c r="C61" s="58"/>
      <c r="D61" s="58"/>
      <c r="E61" s="58"/>
      <c r="F61" s="58"/>
      <c r="G61" s="58"/>
      <c r="H61" s="58"/>
      <c r="I61" s="58"/>
      <c r="J61" s="58"/>
      <c r="K61" s="58"/>
      <c r="L61" s="58"/>
      <c r="M61" s="58"/>
      <c r="N61" s="58"/>
    </row>
    <row r="62" spans="2:15" ht="34.5" customHeight="1">
      <c r="B62" s="173" t="s">
        <v>151</v>
      </c>
      <c r="C62" s="174"/>
      <c r="D62" s="174"/>
      <c r="E62" s="174"/>
      <c r="F62" s="174"/>
      <c r="G62" s="174"/>
      <c r="H62" s="174"/>
      <c r="I62" s="174"/>
      <c r="J62" s="174"/>
      <c r="K62" s="174"/>
      <c r="L62" s="174"/>
      <c r="M62" s="174"/>
      <c r="N62" s="174"/>
    </row>
    <row r="63" spans="2:15">
      <c r="B63" s="58"/>
      <c r="C63" s="58"/>
      <c r="D63" s="58"/>
      <c r="E63" s="58"/>
      <c r="F63" s="58"/>
      <c r="G63" s="58"/>
      <c r="H63" s="58"/>
      <c r="I63" s="58"/>
      <c r="J63" s="58"/>
      <c r="K63" s="58"/>
      <c r="L63" s="58"/>
      <c r="M63" s="58"/>
      <c r="N63" s="58"/>
    </row>
    <row r="64" spans="2:15">
      <c r="B64" s="58"/>
      <c r="C64" s="58"/>
      <c r="D64" s="58"/>
      <c r="E64" s="58"/>
      <c r="F64" s="58"/>
      <c r="G64" s="58"/>
      <c r="H64" s="58"/>
      <c r="I64" s="58"/>
      <c r="J64" s="58"/>
      <c r="K64" s="58"/>
      <c r="L64" s="58"/>
      <c r="M64" s="58"/>
      <c r="N64" s="58"/>
    </row>
    <row r="65" spans="2:14">
      <c r="B65" s="58"/>
      <c r="C65" s="58"/>
      <c r="D65" s="58"/>
      <c r="E65" s="58"/>
      <c r="F65" s="58"/>
      <c r="G65" s="58"/>
      <c r="H65" s="58"/>
      <c r="I65" s="58"/>
      <c r="J65" s="58"/>
      <c r="K65" s="58"/>
      <c r="L65" s="58"/>
      <c r="M65" s="58"/>
      <c r="N65" s="58"/>
    </row>
    <row r="66" spans="2:14">
      <c r="B66" s="58"/>
      <c r="C66" s="58"/>
      <c r="D66" s="58"/>
      <c r="E66" s="58"/>
      <c r="F66" s="58"/>
      <c r="G66" s="58"/>
      <c r="H66" s="175"/>
      <c r="I66" s="175"/>
      <c r="J66" s="175"/>
      <c r="K66" s="175"/>
      <c r="L66" s="175"/>
      <c r="M66" s="58"/>
      <c r="N66" s="58"/>
    </row>
    <row r="67" spans="2:14">
      <c r="B67" s="58"/>
      <c r="C67" s="58"/>
      <c r="D67" s="58"/>
      <c r="E67" s="58"/>
      <c r="F67" s="58"/>
      <c r="G67" s="58"/>
      <c r="H67" s="175"/>
      <c r="I67" s="175"/>
      <c r="J67" s="175"/>
      <c r="K67" s="175"/>
      <c r="L67" s="175"/>
      <c r="M67" s="58"/>
      <c r="N67" s="58"/>
    </row>
    <row r="68" spans="2:14">
      <c r="B68" s="58"/>
      <c r="C68" s="58"/>
      <c r="D68" s="58"/>
      <c r="E68" s="58"/>
      <c r="F68" s="58"/>
      <c r="G68" s="58"/>
      <c r="H68" s="58"/>
      <c r="I68" s="58"/>
      <c r="J68" s="58"/>
      <c r="K68" s="58"/>
      <c r="L68" s="58"/>
      <c r="M68" s="58"/>
      <c r="N68" s="58"/>
    </row>
    <row r="69" spans="2:14">
      <c r="B69" s="58"/>
      <c r="C69" s="58"/>
      <c r="D69" s="58"/>
      <c r="E69" s="58"/>
      <c r="F69" s="58"/>
      <c r="G69" s="58"/>
      <c r="H69" s="58"/>
      <c r="I69" s="58"/>
      <c r="J69" s="58"/>
      <c r="K69" s="58"/>
      <c r="L69" s="58"/>
      <c r="M69" s="58"/>
      <c r="N69" s="58"/>
    </row>
    <row r="70" spans="2:14">
      <c r="B70" s="58"/>
      <c r="C70" s="58"/>
      <c r="D70" s="58"/>
      <c r="E70" s="58"/>
      <c r="F70" s="58"/>
      <c r="G70" s="58"/>
      <c r="H70" s="58"/>
      <c r="I70" s="58"/>
      <c r="J70" s="58"/>
      <c r="K70" s="58"/>
      <c r="L70" s="58"/>
      <c r="M70" s="58"/>
      <c r="N70" s="58"/>
    </row>
    <row r="71" spans="2:14">
      <c r="B71" s="58"/>
      <c r="C71" s="58"/>
      <c r="D71" s="58"/>
      <c r="E71" s="58"/>
      <c r="F71" s="58"/>
      <c r="G71" s="58"/>
      <c r="H71" s="58"/>
      <c r="I71" s="58"/>
      <c r="J71" s="58"/>
      <c r="K71" s="58"/>
      <c r="L71" s="58"/>
      <c r="M71" s="58"/>
      <c r="N71" s="58"/>
    </row>
    <row r="72" spans="2:14">
      <c r="B72" s="58"/>
      <c r="C72" s="58"/>
      <c r="D72" s="58"/>
      <c r="E72" s="58"/>
      <c r="F72" s="58"/>
      <c r="G72" s="58"/>
      <c r="H72" s="58"/>
      <c r="I72" s="58"/>
      <c r="J72" s="58"/>
      <c r="K72" s="58"/>
      <c r="L72" s="58"/>
      <c r="M72" s="58"/>
      <c r="N72" s="58"/>
    </row>
    <row r="73" spans="2:14">
      <c r="B73" s="58"/>
      <c r="C73" s="58"/>
      <c r="D73" s="58"/>
      <c r="E73" s="58"/>
      <c r="F73" s="58"/>
      <c r="G73" s="58"/>
      <c r="H73" s="58"/>
      <c r="I73" s="58"/>
      <c r="J73" s="58"/>
      <c r="K73" s="58"/>
      <c r="L73" s="58"/>
      <c r="M73" s="58"/>
      <c r="N73" s="58"/>
    </row>
    <row r="74" spans="2:14">
      <c r="B74" s="58"/>
      <c r="C74" s="58"/>
      <c r="D74" s="58"/>
      <c r="E74" s="58"/>
      <c r="F74" s="58"/>
      <c r="G74" s="58"/>
      <c r="H74" s="58"/>
      <c r="I74" s="58"/>
      <c r="J74" s="58"/>
      <c r="K74" s="58"/>
      <c r="L74" s="58"/>
      <c r="M74" s="58"/>
      <c r="N74" s="58"/>
    </row>
    <row r="75" spans="2:14">
      <c r="B75" s="58"/>
      <c r="C75" s="58"/>
      <c r="D75" s="58"/>
      <c r="E75" s="58"/>
      <c r="F75" s="58"/>
      <c r="G75" s="58"/>
      <c r="H75" s="58"/>
      <c r="I75" s="58"/>
      <c r="J75" s="58"/>
      <c r="K75" s="58"/>
      <c r="L75" s="58"/>
      <c r="M75" s="58"/>
      <c r="N75" s="58"/>
    </row>
    <row r="76" spans="2:14">
      <c r="B76" s="58"/>
      <c r="C76" s="58"/>
      <c r="D76" s="58"/>
      <c r="E76" s="58"/>
      <c r="F76" s="58"/>
      <c r="G76" s="58"/>
      <c r="H76" s="58"/>
      <c r="I76" s="58"/>
      <c r="J76" s="58"/>
      <c r="K76" s="58"/>
      <c r="L76" s="58"/>
      <c r="M76" s="58"/>
      <c r="N76" s="58"/>
    </row>
    <row r="77" spans="2:14">
      <c r="B77" s="58"/>
      <c r="C77" s="58"/>
      <c r="D77" s="58"/>
      <c r="E77" s="58"/>
      <c r="F77" s="58"/>
      <c r="G77" s="58"/>
      <c r="H77" s="58"/>
      <c r="I77" s="58"/>
      <c r="J77" s="58"/>
      <c r="K77" s="58"/>
      <c r="L77" s="58"/>
      <c r="M77" s="58"/>
      <c r="N77" s="58"/>
    </row>
    <row r="78" spans="2:14">
      <c r="B78" s="58"/>
      <c r="C78" s="58"/>
      <c r="D78" s="58"/>
      <c r="E78" s="58"/>
      <c r="F78" s="58"/>
      <c r="G78" s="58"/>
      <c r="H78" s="58"/>
      <c r="I78" s="58"/>
      <c r="J78" s="58"/>
      <c r="K78" s="58"/>
      <c r="L78" s="58"/>
      <c r="M78" s="58"/>
      <c r="N78" s="58"/>
    </row>
    <row r="79" spans="2:14">
      <c r="B79" s="58"/>
      <c r="C79" s="58"/>
      <c r="D79" s="58"/>
      <c r="E79" s="58"/>
      <c r="F79" s="58"/>
      <c r="G79" s="58"/>
      <c r="H79" s="58"/>
      <c r="I79" s="58"/>
      <c r="J79" s="58"/>
      <c r="K79" s="58"/>
      <c r="L79" s="58"/>
      <c r="M79" s="58"/>
      <c r="N79" s="58"/>
    </row>
    <row r="80" spans="2:14">
      <c r="B80" s="58"/>
      <c r="C80" s="58"/>
      <c r="D80" s="58"/>
      <c r="E80" s="58"/>
      <c r="F80" s="58"/>
      <c r="G80" s="58"/>
      <c r="H80" s="58"/>
      <c r="I80" s="58"/>
      <c r="J80" s="58"/>
      <c r="K80" s="58"/>
      <c r="L80" s="58"/>
      <c r="M80" s="58"/>
      <c r="N80" s="58"/>
    </row>
    <row r="81" spans="2:15">
      <c r="B81" s="58"/>
      <c r="C81" s="58"/>
      <c r="D81" s="58"/>
      <c r="E81" s="58"/>
      <c r="F81" s="58"/>
      <c r="G81" s="58"/>
      <c r="H81" s="58"/>
      <c r="I81" s="58"/>
      <c r="J81" s="58"/>
      <c r="K81" s="58"/>
      <c r="L81" s="58"/>
      <c r="M81" s="58"/>
      <c r="N81" s="58"/>
    </row>
    <row r="82" spans="2:15">
      <c r="B82" s="58"/>
      <c r="C82" s="58"/>
      <c r="D82" s="58"/>
      <c r="E82" s="58"/>
      <c r="F82" s="58"/>
      <c r="G82" s="58"/>
      <c r="H82" s="58"/>
      <c r="I82" s="58"/>
      <c r="J82" s="58"/>
      <c r="K82" s="58"/>
      <c r="L82" s="58"/>
      <c r="M82" s="58"/>
      <c r="N82" s="58"/>
    </row>
    <row r="83" spans="2:15">
      <c r="B83" s="58"/>
      <c r="C83" s="58"/>
      <c r="D83" s="58"/>
      <c r="E83" s="58"/>
      <c r="F83" s="58"/>
      <c r="G83" s="58"/>
      <c r="H83" s="58"/>
      <c r="I83" s="58"/>
      <c r="J83" s="58"/>
      <c r="K83" s="58"/>
      <c r="L83" s="58"/>
      <c r="M83" s="58"/>
      <c r="N83" s="58"/>
    </row>
    <row r="84" spans="2:15">
      <c r="B84" s="58"/>
      <c r="C84" s="58"/>
      <c r="D84" s="58"/>
      <c r="E84" s="58"/>
      <c r="F84" s="58"/>
      <c r="G84" s="58"/>
      <c r="H84" s="58"/>
      <c r="I84" s="58"/>
      <c r="J84" s="58"/>
      <c r="K84" s="58"/>
      <c r="L84" s="58"/>
      <c r="M84" s="58"/>
      <c r="N84" s="58"/>
    </row>
    <row r="85" spans="2:15">
      <c r="B85" s="58"/>
      <c r="C85" s="58"/>
      <c r="D85" s="58"/>
      <c r="E85" s="58"/>
      <c r="F85" s="58"/>
      <c r="G85" s="58"/>
      <c r="H85" s="58"/>
      <c r="I85" s="58"/>
      <c r="J85" s="58"/>
      <c r="K85" s="58"/>
      <c r="L85" s="58"/>
      <c r="M85" s="58"/>
      <c r="N85" s="58"/>
    </row>
    <row r="87" spans="2:15" ht="20.25">
      <c r="B87" s="134" t="s">
        <v>91</v>
      </c>
      <c r="C87" s="135"/>
      <c r="D87" s="135"/>
      <c r="E87" s="135"/>
      <c r="F87" s="135"/>
      <c r="G87" s="135"/>
      <c r="H87" s="135"/>
      <c r="I87" s="135"/>
      <c r="J87" s="135"/>
      <c r="K87" s="135"/>
      <c r="L87" s="135"/>
      <c r="M87" s="135"/>
      <c r="N87" s="136"/>
    </row>
    <row r="89" spans="2:15" ht="48" customHeight="1">
      <c r="B89" s="145" t="s">
        <v>148</v>
      </c>
      <c r="C89" s="145"/>
      <c r="D89" s="145"/>
      <c r="E89" s="145"/>
      <c r="F89" s="145"/>
      <c r="G89" s="145"/>
      <c r="H89" s="145"/>
      <c r="I89" s="145"/>
      <c r="J89" s="145"/>
      <c r="K89" s="145"/>
      <c r="L89" s="145"/>
      <c r="M89" s="145"/>
      <c r="N89" s="145"/>
    </row>
    <row r="91" spans="2:15" ht="45">
      <c r="F91" s="76" t="s">
        <v>132</v>
      </c>
      <c r="G91" s="77" t="s">
        <v>133</v>
      </c>
      <c r="H91" s="77" t="s">
        <v>134</v>
      </c>
      <c r="I91" s="77" t="s">
        <v>135</v>
      </c>
      <c r="J91" s="77" t="s">
        <v>136</v>
      </c>
      <c r="K91" s="77" t="s">
        <v>137</v>
      </c>
      <c r="L91" s="77" t="s">
        <v>138</v>
      </c>
      <c r="M91" s="77" t="s">
        <v>139</v>
      </c>
      <c r="N91" s="77" t="s">
        <v>140</v>
      </c>
    </row>
    <row r="92" spans="2:15">
      <c r="F92" s="78" t="s">
        <v>58</v>
      </c>
      <c r="G92" s="79">
        <v>0</v>
      </c>
      <c r="H92" s="79">
        <v>1</v>
      </c>
      <c r="I92" s="79">
        <v>6</v>
      </c>
      <c r="J92" s="79">
        <v>13</v>
      </c>
      <c r="K92" s="79">
        <v>26</v>
      </c>
      <c r="L92" s="80">
        <f>SUM(G92:K92)</f>
        <v>46</v>
      </c>
      <c r="M92" s="80">
        <v>671</v>
      </c>
      <c r="N92" s="19">
        <f>L92/M92</f>
        <v>6.8554396423248884E-2</v>
      </c>
    </row>
    <row r="93" spans="2:15">
      <c r="F93" s="78" t="s">
        <v>73</v>
      </c>
      <c r="G93" s="79">
        <v>0</v>
      </c>
      <c r="H93" s="79">
        <v>1</v>
      </c>
      <c r="I93" s="79">
        <v>0</v>
      </c>
      <c r="J93" s="79">
        <v>2.84</v>
      </c>
      <c r="K93" s="79">
        <v>9</v>
      </c>
      <c r="L93" s="80">
        <f t="shared" ref="L93:L99" si="0">SUM(G93:K93)</f>
        <v>12.84</v>
      </c>
      <c r="M93" s="80">
        <v>258</v>
      </c>
      <c r="N93" s="19">
        <f t="shared" ref="N93:N99" si="1">L93/M93</f>
        <v>4.9767441860465118E-2</v>
      </c>
      <c r="O93" s="84"/>
    </row>
    <row r="94" spans="2:15">
      <c r="F94" s="78" t="s">
        <v>75</v>
      </c>
      <c r="G94" s="79">
        <v>0</v>
      </c>
      <c r="H94" s="79">
        <v>0</v>
      </c>
      <c r="I94" s="79">
        <v>1</v>
      </c>
      <c r="J94" s="79">
        <v>0</v>
      </c>
      <c r="K94" s="79">
        <v>5</v>
      </c>
      <c r="L94" s="80">
        <f t="shared" si="0"/>
        <v>6</v>
      </c>
      <c r="M94" s="80">
        <v>280</v>
      </c>
      <c r="N94" s="19">
        <f t="shared" si="1"/>
        <v>2.1428571428571429E-2</v>
      </c>
    </row>
    <row r="95" spans="2:15">
      <c r="F95" s="78" t="s">
        <v>72</v>
      </c>
      <c r="G95" s="79">
        <v>1</v>
      </c>
      <c r="H95" s="79">
        <v>0</v>
      </c>
      <c r="I95" s="79">
        <v>0</v>
      </c>
      <c r="J95" s="79">
        <v>4</v>
      </c>
      <c r="K95" s="79">
        <v>7.6</v>
      </c>
      <c r="L95" s="80">
        <f t="shared" si="0"/>
        <v>12.6</v>
      </c>
      <c r="M95" s="80">
        <v>174</v>
      </c>
      <c r="N95" s="19">
        <f t="shared" si="1"/>
        <v>7.2413793103448268E-2</v>
      </c>
    </row>
    <row r="96" spans="2:15">
      <c r="F96" s="78" t="s">
        <v>74</v>
      </c>
      <c r="G96" s="79">
        <v>0</v>
      </c>
      <c r="H96" s="79">
        <v>0</v>
      </c>
      <c r="I96" s="79">
        <v>0</v>
      </c>
      <c r="J96" s="79">
        <v>2</v>
      </c>
      <c r="K96" s="79">
        <v>5</v>
      </c>
      <c r="L96" s="80">
        <f t="shared" si="0"/>
        <v>7</v>
      </c>
      <c r="M96" s="80">
        <v>327</v>
      </c>
      <c r="N96" s="19">
        <f t="shared" si="1"/>
        <v>2.1406727828746176E-2</v>
      </c>
    </row>
    <row r="97" spans="2:14">
      <c r="F97" s="78" t="s">
        <v>60</v>
      </c>
      <c r="G97" s="79">
        <v>0</v>
      </c>
      <c r="H97" s="79">
        <v>0</v>
      </c>
      <c r="I97" s="79">
        <v>0</v>
      </c>
      <c r="J97" s="79">
        <v>2</v>
      </c>
      <c r="K97" s="79">
        <v>3</v>
      </c>
      <c r="L97" s="80">
        <f t="shared" si="0"/>
        <v>5</v>
      </c>
      <c r="M97" s="80">
        <v>204</v>
      </c>
      <c r="N97" s="19">
        <f t="shared" si="1"/>
        <v>2.4509803921568627E-2</v>
      </c>
    </row>
    <row r="98" spans="2:14">
      <c r="F98" s="78" t="s">
        <v>59</v>
      </c>
      <c r="G98" s="79">
        <v>0</v>
      </c>
      <c r="H98" s="79">
        <v>0</v>
      </c>
      <c r="I98" s="79">
        <v>4</v>
      </c>
      <c r="J98" s="79">
        <v>14</v>
      </c>
      <c r="K98" s="79">
        <v>37</v>
      </c>
      <c r="L98" s="80">
        <f t="shared" si="0"/>
        <v>55</v>
      </c>
      <c r="M98" s="80">
        <v>492</v>
      </c>
      <c r="N98" s="19">
        <f t="shared" si="1"/>
        <v>0.11178861788617886</v>
      </c>
    </row>
    <row r="99" spans="2:14">
      <c r="F99" s="81" t="s">
        <v>57</v>
      </c>
      <c r="G99" s="82">
        <v>1</v>
      </c>
      <c r="H99" s="82">
        <v>2</v>
      </c>
      <c r="I99" s="82">
        <v>0</v>
      </c>
      <c r="J99" s="82">
        <v>6</v>
      </c>
      <c r="K99" s="82">
        <v>18</v>
      </c>
      <c r="L99" s="83">
        <f t="shared" si="0"/>
        <v>27</v>
      </c>
      <c r="M99" s="83">
        <v>399</v>
      </c>
      <c r="N99" s="21">
        <f t="shared" si="1"/>
        <v>6.7669172932330823E-2</v>
      </c>
    </row>
    <row r="101" spans="2:14" ht="20.25">
      <c r="B101" s="134" t="s">
        <v>48</v>
      </c>
      <c r="C101" s="120"/>
      <c r="D101" s="120"/>
      <c r="E101" s="120"/>
      <c r="F101" s="120"/>
      <c r="G101" s="120"/>
      <c r="H101" s="120"/>
      <c r="I101" s="120"/>
      <c r="J101" s="120"/>
      <c r="K101" s="120"/>
      <c r="L101" s="120"/>
      <c r="M101" s="120"/>
      <c r="N101" s="121"/>
    </row>
    <row r="103" spans="2:14" ht="18.75">
      <c r="B103" s="65" t="s">
        <v>101</v>
      </c>
      <c r="C103" s="24"/>
      <c r="E103" s="63"/>
      <c r="F103" s="64"/>
      <c r="G103" s="64"/>
      <c r="H103" s="64"/>
      <c r="I103" s="64"/>
      <c r="J103" s="64"/>
      <c r="K103" s="64"/>
      <c r="L103" s="64"/>
    </row>
    <row r="104" spans="2:14">
      <c r="B104" s="30"/>
      <c r="C104" s="30"/>
      <c r="D104" s="30"/>
      <c r="E104" s="30"/>
      <c r="F104" s="30"/>
      <c r="G104" s="30"/>
      <c r="H104" s="30"/>
      <c r="I104" s="30"/>
      <c r="J104" s="30"/>
      <c r="K104" s="30"/>
      <c r="L104" s="30"/>
      <c r="M104" s="30"/>
      <c r="N104" s="30"/>
    </row>
    <row r="105" spans="2:14">
      <c r="B105" s="30" t="s">
        <v>122</v>
      </c>
      <c r="C105" s="30"/>
      <c r="D105" s="30"/>
      <c r="E105" s="30"/>
      <c r="F105" s="30"/>
      <c r="G105" s="30"/>
      <c r="H105" s="30"/>
      <c r="I105" s="30"/>
      <c r="J105" s="30"/>
      <c r="K105" s="30"/>
      <c r="L105" s="30"/>
      <c r="M105" s="30"/>
      <c r="N105" s="30"/>
    </row>
    <row r="106" spans="2:14">
      <c r="B106" s="30"/>
      <c r="C106" s="30"/>
      <c r="D106" s="30"/>
      <c r="E106" s="30"/>
      <c r="F106" s="30"/>
      <c r="G106" s="30"/>
      <c r="H106" s="30"/>
      <c r="I106" s="30"/>
      <c r="J106" s="30"/>
      <c r="K106" s="30"/>
      <c r="L106" s="30"/>
      <c r="M106" s="30"/>
      <c r="N106" s="30"/>
    </row>
    <row r="107" spans="2:14">
      <c r="B107" s="30" t="s">
        <v>102</v>
      </c>
      <c r="C107" s="30"/>
      <c r="D107" s="30"/>
      <c r="E107" s="30"/>
      <c r="F107" s="30"/>
      <c r="G107" s="30"/>
      <c r="H107" s="30"/>
      <c r="I107" s="30"/>
      <c r="J107" s="30"/>
      <c r="K107" s="30"/>
      <c r="L107" s="30"/>
      <c r="M107" s="30"/>
      <c r="N107" s="30"/>
    </row>
    <row r="108" spans="2:14">
      <c r="B108" s="26" t="s">
        <v>103</v>
      </c>
      <c r="C108" s="30"/>
      <c r="D108" s="30"/>
      <c r="E108" s="30"/>
      <c r="F108" s="30"/>
      <c r="G108" s="30"/>
      <c r="H108" s="30"/>
      <c r="I108" s="30"/>
      <c r="J108" s="30"/>
      <c r="K108" s="30"/>
      <c r="L108" s="30"/>
      <c r="M108" s="30"/>
      <c r="N108" s="30"/>
    </row>
    <row r="109" spans="2:14">
      <c r="B109" s="26" t="s">
        <v>104</v>
      </c>
      <c r="C109" s="30"/>
      <c r="D109" s="30"/>
      <c r="E109" s="30"/>
      <c r="F109" s="30"/>
      <c r="G109" s="30"/>
      <c r="H109" s="30"/>
      <c r="I109" s="30"/>
      <c r="J109" s="30"/>
      <c r="K109" s="30"/>
      <c r="L109" s="30"/>
      <c r="M109" s="30"/>
      <c r="N109" s="30"/>
    </row>
    <row r="110" spans="2:14">
      <c r="B110" s="26" t="s">
        <v>105</v>
      </c>
    </row>
    <row r="111" spans="2:14">
      <c r="B111" s="26" t="s">
        <v>106</v>
      </c>
    </row>
    <row r="112" spans="2:14">
      <c r="B112" s="26" t="s">
        <v>107</v>
      </c>
    </row>
    <row r="113" spans="2:2">
      <c r="B113" s="26" t="s">
        <v>108</v>
      </c>
    </row>
    <row r="114" spans="2:2">
      <c r="B114" s="26" t="s">
        <v>109</v>
      </c>
    </row>
    <row r="115" spans="2:2">
      <c r="B115" s="26" t="s">
        <v>28</v>
      </c>
    </row>
    <row r="116" spans="2:2">
      <c r="B116" s="26" t="s">
        <v>110</v>
      </c>
    </row>
    <row r="117" spans="2:2">
      <c r="B117" s="26" t="s">
        <v>111</v>
      </c>
    </row>
    <row r="118" spans="2:2">
      <c r="B118" s="26" t="s">
        <v>112</v>
      </c>
    </row>
    <row r="119" spans="2:2">
      <c r="B119" s="26" t="s">
        <v>12</v>
      </c>
    </row>
    <row r="120" spans="2:2">
      <c r="B120" s="26" t="s">
        <v>113</v>
      </c>
    </row>
    <row r="121" spans="2:2">
      <c r="B121" s="26" t="s">
        <v>114</v>
      </c>
    </row>
    <row r="122" spans="2:2">
      <c r="B122" s="26" t="s">
        <v>115</v>
      </c>
    </row>
    <row r="123" spans="2:2">
      <c r="B123" s="26" t="s">
        <v>116</v>
      </c>
    </row>
    <row r="124" spans="2:2">
      <c r="B124" s="26" t="s">
        <v>117</v>
      </c>
    </row>
    <row r="125" spans="2:2">
      <c r="B125" s="26" t="s">
        <v>118</v>
      </c>
    </row>
    <row r="126" spans="2:2">
      <c r="B126" s="26" t="s">
        <v>119</v>
      </c>
    </row>
    <row r="127" spans="2:2">
      <c r="B127" s="26" t="s">
        <v>120</v>
      </c>
    </row>
    <row r="128" spans="2:2">
      <c r="B128" s="26" t="s">
        <v>121</v>
      </c>
    </row>
  </sheetData>
  <mergeCells count="12">
    <mergeCell ref="B4:N4"/>
    <mergeCell ref="B2:N2"/>
    <mergeCell ref="G7:N7"/>
    <mergeCell ref="H6:O6"/>
    <mergeCell ref="B101:N101"/>
    <mergeCell ref="B49:N49"/>
    <mergeCell ref="B87:N87"/>
    <mergeCell ref="B28:M28"/>
    <mergeCell ref="B89:N89"/>
    <mergeCell ref="B62:N62"/>
    <mergeCell ref="H66:L67"/>
    <mergeCell ref="B51:N54"/>
  </mergeCells>
  <conditionalFormatting sqref="C90:C99">
    <cfRule type="colorScale" priority="5">
      <colorScale>
        <cfvo type="min"/>
        <cfvo type="percentile" val="50"/>
        <cfvo type="max"/>
        <color rgb="FFF8696B"/>
        <color rgb="FFFFEB84"/>
        <color rgb="FF63BE7B"/>
      </colorScale>
    </cfRule>
  </conditionalFormatting>
  <conditionalFormatting sqref="D90:D99">
    <cfRule type="colorScale" priority="4">
      <colorScale>
        <cfvo type="min"/>
        <cfvo type="percentile" val="50"/>
        <cfvo type="max"/>
        <color rgb="FFF8696B"/>
        <color rgb="FFFFEB84"/>
        <color rgb="FF63BE7B"/>
      </colorScale>
    </cfRule>
  </conditionalFormatting>
  <conditionalFormatting sqref="E90:E99">
    <cfRule type="colorScale" priority="3">
      <colorScale>
        <cfvo type="min"/>
        <cfvo type="percentile" val="50"/>
        <cfvo type="max"/>
        <color rgb="FFF8696B"/>
        <color rgb="FFFFEB84"/>
        <color rgb="FF63BE7B"/>
      </colorScale>
    </cfRule>
  </conditionalFormatting>
  <conditionalFormatting sqref="F90:F99">
    <cfRule type="colorScale" priority="2">
      <colorScale>
        <cfvo type="min"/>
        <cfvo type="percentile" val="50"/>
        <cfvo type="max"/>
        <color rgb="FFF8696B"/>
        <color rgb="FFFFEB84"/>
        <color rgb="FF63BE7B"/>
      </colorScale>
    </cfRule>
  </conditionalFormatting>
  <conditionalFormatting sqref="G90:G91">
    <cfRule type="colorScale" priority="1">
      <colorScale>
        <cfvo type="min"/>
        <cfvo type="percentile" val="50"/>
        <cfvo type="max"/>
        <color rgb="FFF8696B"/>
        <color rgb="FFFFEB84"/>
        <color rgb="FF63BE7B"/>
      </colorScale>
    </cfRule>
  </conditionalFormatting>
  <hyperlinks>
    <hyperlink ref="B103" r:id="rId1" display="https://www.westyorkshire.police.uk/sites/default/files/2025-02/equality_information_report_2023-24_-_partly_accessible_word_0.docx" xr:uid="{419E6F9B-039E-49C1-BCE2-7848CF9C9B83}"/>
  </hyperlinks>
  <pageMargins left="0.31496062992125984" right="0.31496062992125984" top="0.74803149606299213" bottom="0.74803149606299213" header="0.31496062992125984" footer="0.31496062992125984"/>
  <pageSetup paperSize="9" scale="53" fitToHeight="0" orientation="portrait" r:id="rId2"/>
  <headerFooter>
    <oddHeader>&amp;C&amp;"Arial,Bold"&amp;16&amp;A</oddHeader>
  </headerFooter>
  <rowBreaks count="1" manualBreakCount="1">
    <brk id="84" max="15"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32A8-1559-471C-A5EB-855CDFF693F4}">
  <sheetPr>
    <pageSetUpPr fitToPage="1"/>
  </sheetPr>
  <dimension ref="B2:Q51"/>
  <sheetViews>
    <sheetView zoomScale="88" zoomScaleNormal="88" workbookViewId="0">
      <selection activeCell="N5" sqref="N5"/>
    </sheetView>
  </sheetViews>
  <sheetFormatPr defaultRowHeight="15"/>
  <cols>
    <col min="15" max="15" width="0.21875" customWidth="1"/>
    <col min="16" max="16" width="0" hidden="1" customWidth="1"/>
    <col min="17" max="17" width="9.21875" hidden="1" customWidth="1"/>
  </cols>
  <sheetData>
    <row r="2" spans="2:14" ht="15.75">
      <c r="B2" s="166" t="s">
        <v>92</v>
      </c>
      <c r="C2" s="167"/>
      <c r="D2" s="167"/>
      <c r="E2" s="167"/>
      <c r="F2" s="167"/>
      <c r="G2" s="167"/>
      <c r="H2" s="167"/>
      <c r="I2" s="167"/>
      <c r="J2" s="167"/>
      <c r="K2" s="167"/>
      <c r="L2" s="167"/>
      <c r="M2" s="167"/>
      <c r="N2" s="168"/>
    </row>
    <row r="28" spans="2:17" ht="25.5" customHeight="1"/>
    <row r="29" spans="2:17" ht="20.100000000000001" customHeight="1">
      <c r="B29" s="177" t="s">
        <v>93</v>
      </c>
      <c r="C29" s="177"/>
      <c r="D29" s="177"/>
      <c r="E29" s="177"/>
      <c r="F29" s="177"/>
      <c r="G29" s="177"/>
      <c r="H29" s="177"/>
      <c r="I29" s="177"/>
      <c r="J29" s="177"/>
      <c r="K29" s="177"/>
      <c r="L29" s="177"/>
      <c r="M29" s="177"/>
      <c r="N29" s="177"/>
    </row>
    <row r="30" spans="2:17" ht="20.100000000000001" customHeight="1">
      <c r="B30" s="47"/>
      <c r="C30" s="47"/>
      <c r="D30" s="47"/>
      <c r="E30" s="47"/>
      <c r="F30" s="47"/>
      <c r="G30" s="47"/>
      <c r="H30" s="47"/>
      <c r="I30" s="47"/>
      <c r="J30" s="47"/>
      <c r="K30" s="47"/>
      <c r="L30" s="47"/>
      <c r="M30" s="47"/>
      <c r="N30" s="47"/>
    </row>
    <row r="31" spans="2:17" ht="20.100000000000001" customHeight="1">
      <c r="B31" s="47"/>
      <c r="C31" s="177" t="s">
        <v>94</v>
      </c>
      <c r="D31" s="177"/>
      <c r="E31" s="177"/>
      <c r="F31" s="177"/>
      <c r="G31" s="47"/>
      <c r="H31" s="177"/>
      <c r="I31" s="177"/>
      <c r="J31" s="177"/>
      <c r="K31" s="177"/>
      <c r="L31" s="177"/>
      <c r="M31" s="47"/>
      <c r="N31" s="47"/>
    </row>
    <row r="32" spans="2:17">
      <c r="H32" s="97" t="s">
        <v>174</v>
      </c>
      <c r="I32" s="97"/>
      <c r="J32" s="97"/>
      <c r="K32" s="97"/>
      <c r="L32" s="97"/>
      <c r="M32" s="97"/>
      <c r="N32" s="97"/>
      <c r="O32" s="97"/>
      <c r="P32" s="97"/>
      <c r="Q32" s="97"/>
    </row>
    <row r="33" spans="8:17" ht="48" customHeight="1">
      <c r="H33" s="97"/>
      <c r="I33" s="97"/>
      <c r="J33" s="97"/>
      <c r="K33" s="97"/>
      <c r="L33" s="97"/>
      <c r="M33" s="97"/>
      <c r="N33" s="97"/>
      <c r="O33" s="97"/>
      <c r="P33" s="97"/>
      <c r="Q33" s="97"/>
    </row>
    <row r="34" spans="8:17" ht="57.95" customHeight="1">
      <c r="H34" s="176" t="s">
        <v>175</v>
      </c>
      <c r="I34" s="176"/>
      <c r="J34" s="176"/>
      <c r="K34" s="176"/>
      <c r="L34" s="176"/>
      <c r="M34" s="176"/>
      <c r="N34" s="176"/>
      <c r="O34" s="176"/>
      <c r="P34" s="176"/>
      <c r="Q34" s="176"/>
    </row>
    <row r="35" spans="8:17" ht="51.95" customHeight="1">
      <c r="H35" s="176" t="s">
        <v>171</v>
      </c>
      <c r="I35" s="176"/>
      <c r="J35" s="176"/>
      <c r="K35" s="176"/>
      <c r="L35" s="176"/>
      <c r="M35" s="176"/>
      <c r="N35" s="176"/>
      <c r="O35" s="176"/>
      <c r="P35" s="176"/>
      <c r="Q35" s="176"/>
    </row>
    <row r="36" spans="8:17" ht="18.600000000000001" customHeight="1">
      <c r="H36" s="176" t="s">
        <v>172</v>
      </c>
      <c r="I36" s="176"/>
      <c r="J36" s="176"/>
      <c r="K36" s="176"/>
      <c r="L36" s="176"/>
      <c r="M36" s="176"/>
      <c r="N36" s="176"/>
      <c r="O36" s="176"/>
      <c r="P36" s="176"/>
      <c r="Q36" s="176"/>
    </row>
    <row r="37" spans="8:17" ht="19.5" customHeight="1">
      <c r="H37" s="176" t="s">
        <v>173</v>
      </c>
      <c r="I37" s="176"/>
      <c r="J37" s="176"/>
      <c r="K37" s="176"/>
      <c r="L37" s="176"/>
      <c r="M37" s="176"/>
      <c r="N37" s="176"/>
      <c r="O37" s="176"/>
      <c r="P37" s="176"/>
      <c r="Q37" s="176"/>
    </row>
    <row r="38" spans="8:17" ht="22.5" customHeight="1">
      <c r="H38" s="88"/>
      <c r="I38" s="88"/>
      <c r="J38" s="88"/>
      <c r="K38" s="88"/>
      <c r="L38" s="88"/>
      <c r="M38" s="88"/>
      <c r="N38" s="88"/>
      <c r="O38" s="88"/>
      <c r="P38" s="30"/>
      <c r="Q38" s="30"/>
    </row>
    <row r="39" spans="8:17" ht="31.5" customHeight="1">
      <c r="H39" s="88"/>
      <c r="I39" s="88"/>
      <c r="J39" s="88"/>
      <c r="K39" s="88"/>
      <c r="L39" s="88"/>
      <c r="M39" s="88"/>
      <c r="N39" s="88"/>
      <c r="O39" s="88"/>
      <c r="P39" s="30"/>
      <c r="Q39" s="30"/>
    </row>
    <row r="40" spans="8:17" ht="31.5" customHeight="1">
      <c r="H40" s="88"/>
      <c r="I40" s="88"/>
      <c r="J40" s="88"/>
      <c r="K40" s="88"/>
      <c r="L40" s="88"/>
      <c r="M40" s="88"/>
      <c r="N40" s="88"/>
      <c r="O40" s="88"/>
      <c r="P40" s="30"/>
      <c r="Q40" s="30"/>
    </row>
    <row r="41" spans="8:17" ht="27.6" customHeight="1">
      <c r="H41" s="88"/>
      <c r="I41" s="88"/>
      <c r="J41" s="88"/>
      <c r="K41" s="88"/>
      <c r="L41" s="88"/>
      <c r="M41" s="88"/>
      <c r="N41" s="88"/>
      <c r="O41" s="88"/>
    </row>
    <row r="42" spans="8:17" ht="15.6" customHeight="1">
      <c r="H42" s="88"/>
      <c r="I42" s="88"/>
      <c r="J42" s="88"/>
      <c r="K42" s="88"/>
      <c r="L42" s="88"/>
      <c r="M42" s="88"/>
      <c r="N42" s="88"/>
      <c r="O42" s="88"/>
    </row>
    <row r="43" spans="8:17" ht="15.6" customHeight="1">
      <c r="H43" s="88"/>
      <c r="I43" s="88"/>
      <c r="J43" s="88"/>
      <c r="K43" s="88"/>
      <c r="L43" s="88"/>
      <c r="M43" s="88"/>
      <c r="N43" s="88"/>
      <c r="O43" s="88"/>
    </row>
    <row r="44" spans="8:17">
      <c r="H44" s="88"/>
      <c r="I44" s="88"/>
      <c r="J44" s="88"/>
      <c r="K44" s="88"/>
      <c r="L44" s="88"/>
      <c r="M44" s="88"/>
      <c r="N44" s="88"/>
      <c r="O44" s="88"/>
    </row>
    <row r="45" spans="8:17">
      <c r="H45" s="88"/>
      <c r="I45" s="88"/>
      <c r="J45" s="88"/>
      <c r="K45" s="88"/>
      <c r="L45" s="88"/>
      <c r="M45" s="88"/>
      <c r="N45" s="88"/>
      <c r="O45" s="88"/>
    </row>
    <row r="46" spans="8:17">
      <c r="H46" s="88"/>
      <c r="I46" s="88"/>
      <c r="J46" s="88"/>
      <c r="K46" s="88"/>
      <c r="L46" s="88"/>
      <c r="M46" s="88"/>
      <c r="N46" s="88"/>
      <c r="O46" s="88"/>
    </row>
    <row r="47" spans="8:17">
      <c r="H47" s="88"/>
      <c r="I47" s="88"/>
      <c r="J47" s="88"/>
      <c r="K47" s="88"/>
      <c r="L47" s="88"/>
      <c r="M47" s="88"/>
      <c r="N47" s="88"/>
      <c r="O47" s="88"/>
    </row>
    <row r="48" spans="8:17" ht="48.95" customHeight="1">
      <c r="H48" s="30"/>
    </row>
    <row r="51" ht="32.450000000000003" customHeight="1"/>
  </sheetData>
  <mergeCells count="9">
    <mergeCell ref="H34:Q34"/>
    <mergeCell ref="H35:Q35"/>
    <mergeCell ref="H36:Q36"/>
    <mergeCell ref="H37:Q37"/>
    <mergeCell ref="B2:N2"/>
    <mergeCell ref="B29:N29"/>
    <mergeCell ref="C31:F31"/>
    <mergeCell ref="H31:L31"/>
    <mergeCell ref="H32:Q33"/>
  </mergeCells>
  <phoneticPr fontId="18" type="noConversion"/>
  <pageMargins left="0.70866141732283472" right="0.70866141732283472" top="0.74803149606299213" bottom="0.74803149606299213" header="0.31496062992125984" footer="0.31496062992125984"/>
  <pageSetup paperSize="9" scale="5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841F7A326EF4BA8107F4346FA0A70" ma:contentTypeVersion="15" ma:contentTypeDescription="Create a new document." ma:contentTypeScope="" ma:versionID="a27fd0d919d1930fc60399b7c6262763">
  <xsd:schema xmlns:xsd="http://www.w3.org/2001/XMLSchema" xmlns:xs="http://www.w3.org/2001/XMLSchema" xmlns:p="http://schemas.microsoft.com/office/2006/metadata/properties" xmlns:ns2="5b5060b4-db76-4b1d-8791-7391eaa1aa58" xmlns:ns3="1dabb268-9a4b-425f-aee2-f3ac244422dc" targetNamespace="http://schemas.microsoft.com/office/2006/metadata/properties" ma:root="true" ma:fieldsID="24391345f7ea306d8e69c74494b0b52e" ns2:_="" ns3:_="">
    <xsd:import namespace="5b5060b4-db76-4b1d-8791-7391eaa1aa58"/>
    <xsd:import namespace="1dabb268-9a4b-425f-aee2-f3ac244422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5060b4-db76-4b1d-8791-7391eaa1a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0797a0e-5026-480d-971d-550050c8017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abb268-9a4b-425f-aee2-f3ac244422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0fb0d03-a64d-49ef-8ae0-be41daaf0ad1}" ma:internalName="TaxCatchAll" ma:showField="CatchAllData" ma:web="1dabb268-9a4b-425f-aee2-f3ac244422d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dabb268-9a4b-425f-aee2-f3ac244422dc" xsi:nil="true"/>
    <lcf76f155ced4ddcb4097134ff3c332f xmlns="5b5060b4-db76-4b1d-8791-7391eaa1aa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D7106E-8508-4E61-BBCC-8E2A2D747144}">
  <ds:schemaRefs>
    <ds:schemaRef ds:uri="http://schemas.microsoft.com/sharepoint/v3/contenttype/forms"/>
  </ds:schemaRefs>
</ds:datastoreItem>
</file>

<file path=customXml/itemProps2.xml><?xml version="1.0" encoding="utf-8"?>
<ds:datastoreItem xmlns:ds="http://schemas.openxmlformats.org/officeDocument/2006/customXml" ds:itemID="{F13AE3F3-56C0-4D11-A4E6-2933B15C248A}"/>
</file>

<file path=customXml/itemProps3.xml><?xml version="1.0" encoding="utf-8"?>
<ds:datastoreItem xmlns:ds="http://schemas.openxmlformats.org/officeDocument/2006/customXml" ds:itemID="{76AF7DFA-4075-4799-BB2C-526E1EADDCEE}">
  <ds:schemaRefs>
    <ds:schemaRef ds:uri="http://schemas.microsoft.com/office/2006/metadata/properties"/>
    <ds:schemaRef ds:uri="http://schemas.microsoft.com/office/infopath/2007/PartnerControls"/>
    <ds:schemaRef ds:uri="99ab9c12-b0d4-4def-b8e1-fbe1a9b0378c"/>
    <ds:schemaRef ds:uri="45671d71-1a40-4a0a-b7f1-25bb7a2b1cd1"/>
  </ds:schemaRefs>
</ds:datastoreItem>
</file>

<file path=docMetadata/LabelInfo.xml><?xml version="1.0" encoding="utf-8"?>
<clbl:labelList xmlns:clbl="http://schemas.microsoft.com/office/2020/mipLabelMetadata">
  <clbl:label id="{d76faab7-96b7-40c7-9b25-3d2fbd4ac1f1}" enabled="0" method="" siteId="{d76faab7-96b7-40c7-9b25-3d2fbd4ac1f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Matrix</vt:lpstr>
      <vt:lpstr>Serious Violence Measures</vt:lpstr>
      <vt:lpstr>Confidence and Satisfaction</vt:lpstr>
      <vt:lpstr>Crimes and ASB</vt:lpstr>
      <vt:lpstr>Supporting Victims</vt:lpstr>
      <vt:lpstr>Investigations</vt:lpstr>
      <vt:lpstr>EDI</vt:lpstr>
      <vt:lpstr>Vision Zero</vt:lpstr>
      <vt:lpstr>'Serious Violence Measures'!_Toc186435654</vt:lpstr>
      <vt:lpstr>'Serious Violence Measures'!_Toc186435655</vt:lpstr>
      <vt:lpstr>'Confidence and Satisfaction'!Print_Area</vt:lpstr>
      <vt:lpstr>'Crimes and ASB'!Print_Area</vt:lpstr>
      <vt:lpstr>EDI!Print_Area</vt:lpstr>
      <vt:lpstr>Matrix!Print_Area</vt:lpstr>
      <vt:lpstr>'Serious Violence Measures'!Print_Area</vt:lpstr>
      <vt:lpstr>'Supporting Victims'!Print_Area</vt:lpstr>
      <vt:lpstr>'Vision Zero'!Print_Area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 Stevens</dc:creator>
  <cp:keywords/>
  <dc:description/>
  <cp:lastModifiedBy>Fiona Bernardo</cp:lastModifiedBy>
  <cp:revision/>
  <cp:lastPrinted>2026-04-01T15:15:03Z</cp:lastPrinted>
  <dcterms:created xsi:type="dcterms:W3CDTF">2024-10-29T13:04:04Z</dcterms:created>
  <dcterms:modified xsi:type="dcterms:W3CDTF">2026-04-09T09:41:06Z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0x010100D70841F7A326EF4BA8107F4346FA0A70</vt:lpwstr>
  </property>
  <property fmtid="{D5CDD505-2E9C-101B-9397-08002B2CF9AE}" pid="3" name="MediaServiceImageTags">
    <vt:lpwstr/>
  </property>
</Properties>
</file>